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-O7090000\DB\2025 ajusté\SACA UAP 1\"/>
    </mc:Choice>
  </mc:AlternateContent>
  <xr:revisionPtr revIDLastSave="0" documentId="13_ncr:1_{79616127-2275-48F8-A3DC-58B0CEE1B4E7}" xr6:coauthVersionLast="47" xr6:coauthVersionMax="47" xr10:uidLastSave="{00000000-0000-0000-0000-000000000000}"/>
  <bookViews>
    <workbookView xWindow="-67308" yWindow="-108" windowWidth="29016" windowHeight="15696" tabRatio="585" activeTab="1" xr2:uid="{00000000-000D-0000-FFFF-FFFF00000000}"/>
  </bookViews>
  <sheets>
    <sheet name="Recettes" sheetId="20" r:id="rId1"/>
    <sheet name="Dépenses" sheetId="21" r:id="rId2"/>
  </sheets>
  <definedNames>
    <definedName name="Details">#REF!</definedName>
    <definedName name="iiiiiiiiiiiiiiiiiiiii">#REF!</definedName>
    <definedName name="_xlnm.Print_Titles" localSheetId="1">Dépenses!$A:$K,Dépenses!$1:$11</definedName>
    <definedName name="ooooooooooooooo">#REF!</definedName>
    <definedName name="ppppppppppppppp">#REF!</definedName>
    <definedName name="test">#REF!</definedName>
    <definedName name="test1">#REF!</definedName>
    <definedName name="_xlnm.Print_Area" localSheetId="1">Dépenses!$A$1:$O$83</definedName>
    <definedName name="_xlnm.Print_Area" localSheetId="0">Recettes!$A$1:$J$41</definedName>
  </definedName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3" i="21" l="1"/>
  <c r="O78" i="21"/>
  <c r="O76" i="21"/>
  <c r="N76" i="21"/>
  <c r="N78" i="21" s="1"/>
  <c r="M76" i="21"/>
  <c r="M78" i="21" s="1"/>
  <c r="L76" i="21"/>
  <c r="L78" i="21" s="1"/>
  <c r="O67" i="21"/>
  <c r="N67" i="21"/>
  <c r="M67" i="21"/>
  <c r="L67" i="21"/>
  <c r="O49" i="21"/>
  <c r="O47" i="21"/>
  <c r="N47" i="21"/>
  <c r="N83" i="21" s="1"/>
  <c r="M47" i="21"/>
  <c r="L47" i="21"/>
  <c r="O34" i="21"/>
  <c r="N34" i="21"/>
  <c r="N49" i="21" s="1"/>
  <c r="M34" i="21"/>
  <c r="L34" i="21"/>
  <c r="O22" i="21"/>
  <c r="O81" i="21" s="1"/>
  <c r="O20" i="21"/>
  <c r="O82" i="21" s="1"/>
  <c r="N20" i="21"/>
  <c r="N22" i="21" s="1"/>
  <c r="N81" i="21" s="1"/>
  <c r="M20" i="21"/>
  <c r="M22" i="21" s="1"/>
  <c r="L20" i="21"/>
  <c r="L22" i="21" s="1"/>
  <c r="J30" i="20"/>
  <c r="J39" i="20" s="1"/>
  <c r="I30" i="20"/>
  <c r="I39" i="20" s="1"/>
  <c r="J21" i="20"/>
  <c r="J38" i="20" s="1"/>
  <c r="I21" i="20"/>
  <c r="I38" i="20" s="1"/>
  <c r="K34" i="21"/>
  <c r="J34" i="21"/>
  <c r="K47" i="21"/>
  <c r="J47" i="21"/>
  <c r="K67" i="21"/>
  <c r="J67" i="21"/>
  <c r="H30" i="20"/>
  <c r="K76" i="21"/>
  <c r="J76" i="21"/>
  <c r="K20" i="21"/>
  <c r="K22" i="21" s="1"/>
  <c r="J20" i="21"/>
  <c r="J22" i="21" s="1"/>
  <c r="L49" i="21" l="1"/>
  <c r="L81" i="21"/>
  <c r="M83" i="21"/>
  <c r="L83" i="21"/>
  <c r="L82" i="21"/>
  <c r="M82" i="21"/>
  <c r="N82" i="21"/>
  <c r="M49" i="21"/>
  <c r="M81" i="21" s="1"/>
  <c r="I33" i="20"/>
  <c r="I36" i="20" s="1"/>
  <c r="J33" i="20"/>
  <c r="J36" i="20" s="1"/>
  <c r="J78" i="21"/>
  <c r="J49" i="21"/>
  <c r="K83" i="21"/>
  <c r="K82" i="21"/>
  <c r="J82" i="21"/>
  <c r="K78" i="21"/>
  <c r="K49" i="21"/>
  <c r="J83" i="21"/>
  <c r="H39" i="20"/>
  <c r="H21" i="20"/>
  <c r="H38" i="20" s="1"/>
  <c r="J81" i="21" l="1"/>
  <c r="H33" i="20"/>
  <c r="H36" i="20" s="1"/>
  <c r="K81" i="21"/>
</calcChain>
</file>

<file path=xl/sharedStrings.xml><?xml version="1.0" encoding="utf-8"?>
<sst xmlns="http://schemas.openxmlformats.org/spreadsheetml/2006/main" count="163" uniqueCount="81">
  <si>
    <t>A.B.</t>
  </si>
  <si>
    <t>PR</t>
  </si>
  <si>
    <t>DESIGNATION DES PRODUITS</t>
  </si>
  <si>
    <t>1-2</t>
  </si>
  <si>
    <t>n°</t>
  </si>
  <si>
    <t>3-4</t>
  </si>
  <si>
    <t>sec</t>
  </si>
  <si>
    <t>ord.</t>
  </si>
  <si>
    <t>TOTAL pour le programme 01</t>
  </si>
  <si>
    <t>TOTAL GENERAL DES RECETTES</t>
  </si>
  <si>
    <t>Total TITRE I - RECETTES COURANTES</t>
  </si>
  <si>
    <t>Total TITRE II - RECETTES DE CAPITAL</t>
  </si>
  <si>
    <t>Total TITRE III - PRODUITS D'EMPRUNTS</t>
  </si>
  <si>
    <t>L  I  B  E  L  L  E  S</t>
  </si>
  <si>
    <t>TOTAUX GENERAUX DES DEPENSES</t>
  </si>
  <si>
    <t>Total TITRE I - DEPENSES COURANTES</t>
  </si>
  <si>
    <t>Total TITRE II - DEPENSES DE CAPITAL</t>
  </si>
  <si>
    <t>TE</t>
  </si>
  <si>
    <t>Remboursement des rémunérations et allocations du personnel - environnement</t>
  </si>
  <si>
    <t>Titre I   DEPENSES COURANTES</t>
  </si>
  <si>
    <t>HE</t>
  </si>
  <si>
    <t>Remboursement des rémunérations et allocation de personnel - climat et énergie</t>
  </si>
  <si>
    <t>Frais de fonctionnement (études et marchés)</t>
  </si>
  <si>
    <t>Titre II  DEPENSES EN CAPITAL</t>
  </si>
  <si>
    <t>Communautés d’énergie renouvelables</t>
  </si>
  <si>
    <t>Subventions aux communes dans le cadre des PAED</t>
  </si>
  <si>
    <t>Subventions aux secteurs autres que publics (ASBL)</t>
  </si>
  <si>
    <t>Relance par et pour la stratégie biodiversité</t>
  </si>
  <si>
    <t>Relocalisation du secteur de l'alimentation</t>
  </si>
  <si>
    <t>Aide à l'investissement aux ASBL</t>
  </si>
  <si>
    <t>Investissements immatériels et travaux d'amménagement</t>
  </si>
  <si>
    <t>Dotation de la Région wallonne - CLIMAT, ÉNERGIE &amp; MOBILITÉ</t>
  </si>
  <si>
    <t>Titre I   RECETTES COURANTES</t>
  </si>
  <si>
    <t>Dotation de la Région wallonne - ENVIRONNEMENT, NATURE &amp; ALIMENTATION DURABLE</t>
  </si>
  <si>
    <t>Transfert de revenus prevenant d'autres unités publiques</t>
  </si>
  <si>
    <t>Vente de biens d'investissement y compris des biens incorporels</t>
  </si>
  <si>
    <t>Titre II  RECETTES EN CAPITAL</t>
  </si>
  <si>
    <t>Vente de biens incorporels</t>
  </si>
  <si>
    <t xml:space="preserve">Programme 01 </t>
  </si>
  <si>
    <t>RECETTES GENERALES</t>
  </si>
  <si>
    <t xml:space="preserve">TOTAL pour le Titre I </t>
  </si>
  <si>
    <t xml:space="preserve">TOTAL pour le Titre II </t>
  </si>
  <si>
    <t>FONCTIONNEL</t>
  </si>
  <si>
    <t>CLIMAT, ÉNERGIE &amp; MOBILITÉ</t>
  </si>
  <si>
    <t>TOTAL pour le programme 02</t>
  </si>
  <si>
    <t>ENVIRONNEMENT, NATURE &amp; ALIMENTATION DURABLE</t>
  </si>
  <si>
    <t>TOTAL pour le programme 03</t>
  </si>
  <si>
    <t>Fonds bas carbone et résilience</t>
  </si>
  <si>
    <t xml:space="preserve">Programme 02 </t>
  </si>
  <si>
    <t>TITRE VII - ORGANISMES</t>
  </si>
  <si>
    <t>Bornes de chargement de véhicules électriques: soutien au secteur public</t>
  </si>
  <si>
    <t xml:space="preserve">Programme 03 </t>
  </si>
  <si>
    <t>(En milliers EUR)</t>
  </si>
  <si>
    <t>Subventions au secteur public</t>
  </si>
  <si>
    <t>Subventions aux pourvoirs publics subordonnés (Provinces)</t>
  </si>
  <si>
    <t>Subventions aux communes</t>
  </si>
  <si>
    <t>Subventions et indemnités aux particuliers (prestations en espèces)</t>
  </si>
  <si>
    <t>Subventions et indemnités aux particuliers (prestations en nature)</t>
  </si>
  <si>
    <t>Code fct.</t>
  </si>
  <si>
    <t>C.E.</t>
  </si>
  <si>
    <t>C.L.</t>
  </si>
  <si>
    <t>Soutien a des projets hydrogène et des carburants alternatifs</t>
  </si>
  <si>
    <t>Soutien aux entreprises dans le secteur "Espaces verts/Nature" &amp; dans la filière bois et pépinières</t>
  </si>
  <si>
    <t>Soutien au secteur de l'alimentation durable</t>
  </si>
  <si>
    <t>Remboursement de participation à l'étranger</t>
  </si>
  <si>
    <t>Mobilité/Infrastructures : Travaux hydrauliques favorisant l'adapation climatique</t>
  </si>
  <si>
    <t>Mobilité/Infrastructures : Autres ouvrages favorisant l'adaptation climatique</t>
  </si>
  <si>
    <t>Mobilité/Infrastructures : Travaux routiers favorisant l'adaptation climatique</t>
  </si>
  <si>
    <t>Mobilité/Infrastructures : Etudes et marchés favorisant l'adaptation climatique</t>
  </si>
  <si>
    <t>Climat : Etudes et marchés favorisant l'adaptation climatique</t>
  </si>
  <si>
    <t>Anc. Min. ord.</t>
  </si>
  <si>
    <t>Crédits initiaux 2025</t>
  </si>
  <si>
    <t>Budget initial 2025</t>
  </si>
  <si>
    <t>NE</t>
  </si>
  <si>
    <t>CO</t>
  </si>
  <si>
    <t>Min. ord.</t>
  </si>
  <si>
    <t>Ajustement</t>
  </si>
  <si>
    <t>Budget ajusté 2025</t>
  </si>
  <si>
    <t>Budget ajusté des recettes pour l'année budgétaire 2025</t>
  </si>
  <si>
    <t>Budget ajusté des dépenses pour l'année budgétaire 2025</t>
  </si>
  <si>
    <t>Crédits ajustés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</si>
</sst>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0000"/>
    <numFmt numFmtId="166" formatCode="&quot; &quot;;\ &quot;i&quot;"/>
    <numFmt numFmtId="167" formatCode="###,##0&quot; &quot;;\-###,##0&quot; &quot;;&quot;—  &quot;"/>
  </numFmts>
  <fonts count="23" x14ac:knownFonts="1">
    <font>
      <sz val="10"/>
      <name val="MS Sans Serif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0" fillId="0" borderId="0" xfId="0" applyFill="1"/>
    <xf numFmtId="164" fontId="8" fillId="0" borderId="2" xfId="1" applyNumberFormat="1" applyFont="1" applyFill="1" applyBorder="1" applyAlignment="1">
      <alignment horizontal="centerContinuous"/>
    </xf>
    <xf numFmtId="164" fontId="8" fillId="0" borderId="0" xfId="1" applyNumberFormat="1" applyFont="1" applyFill="1" applyBorder="1" applyAlignment="1">
      <alignment horizontal="centerContinuous"/>
    </xf>
    <xf numFmtId="164" fontId="8" fillId="0" borderId="6" xfId="1" applyNumberFormat="1" applyFont="1" applyFill="1" applyBorder="1" applyAlignment="1">
      <alignment horizontal="left"/>
    </xf>
    <xf numFmtId="164" fontId="8" fillId="0" borderId="14" xfId="1" applyNumberFormat="1" applyFont="1" applyFill="1" applyBorder="1" applyAlignment="1">
      <alignment horizontal="centerContinuous"/>
    </xf>
    <xf numFmtId="164" fontId="8" fillId="0" borderId="15" xfId="1" applyNumberFormat="1" applyFont="1" applyFill="1" applyBorder="1" applyAlignment="1">
      <alignment horizontal="left"/>
    </xf>
    <xf numFmtId="0" fontId="4" fillId="0" borderId="19" xfId="0" applyFont="1" applyFill="1" applyBorder="1"/>
    <xf numFmtId="164" fontId="10" fillId="0" borderId="8" xfId="0" applyNumberFormat="1" applyFont="1" applyFill="1" applyBorder="1" applyAlignment="1">
      <alignment horizontal="center" vertical="top" wrapText="1"/>
    </xf>
    <xf numFmtId="164" fontId="10" fillId="0" borderId="9" xfId="0" applyNumberFormat="1" applyFont="1" applyFill="1" applyBorder="1" applyAlignment="1">
      <alignment horizontal="center" vertical="top" wrapText="1"/>
    </xf>
    <xf numFmtId="164" fontId="10" fillId="0" borderId="20" xfId="0" applyNumberFormat="1" applyFont="1" applyFill="1" applyBorder="1" applyAlignment="1">
      <alignment horizontal="center" vertical="top" wrapText="1"/>
    </xf>
    <xf numFmtId="164" fontId="10" fillId="0" borderId="10" xfId="0" applyNumberFormat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top" wrapText="1"/>
    </xf>
    <xf numFmtId="164" fontId="10" fillId="0" borderId="21" xfId="0" applyNumberFormat="1" applyFont="1" applyFill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top" wrapText="1"/>
    </xf>
    <xf numFmtId="164" fontId="10" fillId="0" borderId="22" xfId="0" applyNumberFormat="1" applyFont="1" applyFill="1" applyBorder="1" applyAlignment="1">
      <alignment horizontal="center" vertical="top" wrapText="1"/>
    </xf>
    <xf numFmtId="164" fontId="10" fillId="0" borderId="13" xfId="0" applyNumberFormat="1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horizontal="right" vertical="top" wrapText="1"/>
    </xf>
    <xf numFmtId="164" fontId="10" fillId="0" borderId="7" xfId="0" applyNumberFormat="1" applyFont="1" applyFill="1" applyBorder="1" applyAlignment="1">
      <alignment horizontal="center" vertical="top" wrapText="1"/>
    </xf>
    <xf numFmtId="164" fontId="10" fillId="0" borderId="24" xfId="0" applyNumberFormat="1" applyFont="1" applyFill="1" applyBorder="1" applyAlignment="1">
      <alignment horizontal="center" vertical="top" wrapText="1"/>
    </xf>
    <xf numFmtId="164" fontId="10" fillId="0" borderId="25" xfId="0" applyNumberFormat="1" applyFont="1" applyFill="1" applyBorder="1" applyAlignment="1">
      <alignment horizontal="center" vertical="top" wrapText="1"/>
    </xf>
    <xf numFmtId="164" fontId="10" fillId="0" borderId="3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right" vertical="top" wrapText="1"/>
    </xf>
    <xf numFmtId="166" fontId="6" fillId="0" borderId="21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Continuous"/>
    </xf>
    <xf numFmtId="0" fontId="19" fillId="0" borderId="0" xfId="1" applyFont="1" applyFill="1" applyBorder="1" applyAlignment="1">
      <alignment horizontal="center" vertical="center" wrapText="1"/>
    </xf>
    <xf numFmtId="164" fontId="8" fillId="0" borderId="27" xfId="1" applyNumberFormat="1" applyFont="1" applyFill="1" applyBorder="1" applyAlignment="1">
      <alignment horizontal="centerContinuous"/>
    </xf>
    <xf numFmtId="164" fontId="6" fillId="0" borderId="13" xfId="1" applyNumberFormat="1" applyFont="1" applyFill="1" applyBorder="1" applyAlignment="1">
      <alignment horizontal="center" vertical="center"/>
    </xf>
    <xf numFmtId="166" fontId="20" fillId="0" borderId="8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166" fontId="20" fillId="0" borderId="21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right" vertical="center" wrapText="1"/>
    </xf>
    <xf numFmtId="0" fontId="17" fillId="0" borderId="0" xfId="1" applyFont="1" applyFill="1" applyBorder="1" applyAlignment="1">
      <alignment horizontal="right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top" wrapText="1"/>
    </xf>
    <xf numFmtId="0" fontId="12" fillId="0" borderId="13" xfId="0" applyFont="1" applyFill="1" applyBorder="1"/>
    <xf numFmtId="0" fontId="14" fillId="0" borderId="13" xfId="0" applyFont="1" applyFill="1" applyBorder="1" applyAlignment="1">
      <alignment horizontal="right"/>
    </xf>
    <xf numFmtId="0" fontId="12" fillId="0" borderId="23" xfId="0" applyFont="1" applyFill="1" applyBorder="1"/>
    <xf numFmtId="0" fontId="20" fillId="0" borderId="13" xfId="1" applyFont="1" applyFill="1" applyBorder="1" applyAlignment="1">
      <alignment horizontal="right" vertical="center" wrapText="1"/>
    </xf>
    <xf numFmtId="166" fontId="20" fillId="0" borderId="7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3" xfId="1" applyFont="1" applyFill="1" applyBorder="1" applyAlignment="1">
      <alignment horizontal="justify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165" fontId="10" fillId="0" borderId="10" xfId="1" applyNumberFormat="1" applyFont="1" applyFill="1" applyBorder="1" applyAlignment="1">
      <alignment horizontal="center" vertical="top" wrapText="1"/>
    </xf>
    <xf numFmtId="165" fontId="10" fillId="0" borderId="13" xfId="1" applyNumberFormat="1" applyFont="1" applyFill="1" applyBorder="1" applyAlignment="1">
      <alignment horizontal="center" vertical="top" wrapText="1"/>
    </xf>
    <xf numFmtId="165" fontId="10" fillId="0" borderId="23" xfId="1" applyNumberFormat="1" applyFont="1" applyFill="1" applyBorder="1" applyAlignment="1">
      <alignment horizontal="center" vertical="top" wrapText="1"/>
    </xf>
    <xf numFmtId="164" fontId="8" fillId="0" borderId="2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8" fillId="0" borderId="14" xfId="1" applyNumberFormat="1" applyFont="1" applyFill="1" applyBorder="1" applyAlignment="1">
      <alignment horizontal="center"/>
    </xf>
    <xf numFmtId="164" fontId="8" fillId="0" borderId="27" xfId="1" applyNumberFormat="1" applyFont="1" applyFill="1" applyBorder="1" applyAlignment="1">
      <alignment horizontal="center"/>
    </xf>
    <xf numFmtId="164" fontId="8" fillId="0" borderId="19" xfId="1" applyNumberFormat="1" applyFont="1" applyFill="1" applyBorder="1" applyAlignment="1">
      <alignment horizontal="center"/>
    </xf>
    <xf numFmtId="164" fontId="8" fillId="0" borderId="16" xfId="1" applyNumberFormat="1" applyFont="1" applyFill="1" applyBorder="1" applyAlignment="1">
      <alignment horizontal="center"/>
    </xf>
    <xf numFmtId="164" fontId="8" fillId="0" borderId="17" xfId="1" applyNumberFormat="1" applyFont="1" applyFill="1" applyBorder="1" applyAlignment="1">
      <alignment horizontal="center"/>
    </xf>
    <xf numFmtId="164" fontId="8" fillId="0" borderId="18" xfId="1" applyNumberFormat="1" applyFont="1" applyFill="1" applyBorder="1" applyAlignment="1">
      <alignment horizontal="center"/>
    </xf>
    <xf numFmtId="164" fontId="10" fillId="0" borderId="19" xfId="1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3" fontId="11" fillId="0" borderId="10" xfId="1" applyNumberFormat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31" xfId="1" applyNumberFormat="1" applyFont="1" applyFill="1" applyBorder="1" applyAlignment="1">
      <alignment vertical="center"/>
    </xf>
    <xf numFmtId="3" fontId="17" fillId="0" borderId="31" xfId="1" applyNumberFormat="1" applyFont="1" applyFill="1" applyBorder="1" applyAlignment="1">
      <alignment vertical="center"/>
    </xf>
    <xf numFmtId="3" fontId="11" fillId="0" borderId="23" xfId="1" applyNumberFormat="1" applyFont="1" applyFill="1" applyBorder="1" applyAlignment="1">
      <alignment vertical="center"/>
    </xf>
    <xf numFmtId="3" fontId="17" fillId="0" borderId="13" xfId="1" applyNumberFormat="1" applyFont="1" applyFill="1" applyBorder="1" applyAlignment="1">
      <alignment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top" wrapText="1"/>
    </xf>
    <xf numFmtId="164" fontId="8" fillId="0" borderId="6" xfId="1" applyNumberFormat="1" applyFont="1" applyFill="1" applyBorder="1" applyAlignment="1">
      <alignment horizontal="centerContinuous"/>
    </xf>
    <xf numFmtId="164" fontId="8" fillId="0" borderId="15" xfId="1" applyNumberFormat="1" applyFont="1" applyFill="1" applyBorder="1" applyAlignment="1">
      <alignment horizontal="centerContinuous"/>
    </xf>
    <xf numFmtId="3" fontId="11" fillId="0" borderId="13" xfId="1" applyNumberFormat="1" applyFont="1" applyFill="1" applyBorder="1" applyAlignment="1">
      <alignment vertical="top"/>
    </xf>
    <xf numFmtId="0" fontId="11" fillId="0" borderId="13" xfId="1" applyFont="1" applyFill="1" applyBorder="1" applyAlignment="1">
      <alignment horizontal="justify" vertical="top" wrapText="1"/>
    </xf>
    <xf numFmtId="164" fontId="11" fillId="0" borderId="13" xfId="0" applyNumberFormat="1" applyFont="1" applyFill="1" applyBorder="1" applyAlignment="1">
      <alignment horizontal="center" vertical="top" wrapText="1"/>
    </xf>
    <xf numFmtId="164" fontId="11" fillId="0" borderId="21" xfId="0" applyNumberFormat="1" applyFont="1" applyFill="1" applyBorder="1" applyAlignment="1">
      <alignment horizontal="center" vertical="top" wrapText="1"/>
    </xf>
    <xf numFmtId="164" fontId="11" fillId="0" borderId="0" xfId="0" applyNumberFormat="1" applyFont="1" applyFill="1" applyBorder="1" applyAlignment="1">
      <alignment horizontal="center" vertical="top" wrapText="1"/>
    </xf>
    <xf numFmtId="164" fontId="11" fillId="0" borderId="22" xfId="0" applyNumberFormat="1" applyFont="1" applyFill="1" applyBorder="1" applyAlignment="1">
      <alignment horizontal="center" vertical="top" wrapText="1"/>
    </xf>
    <xf numFmtId="165" fontId="11" fillId="0" borderId="13" xfId="1" applyNumberFormat="1" applyFont="1" applyFill="1" applyBorder="1" applyAlignment="1">
      <alignment horizontal="center" vertical="top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top" wrapText="1"/>
    </xf>
    <xf numFmtId="0" fontId="11" fillId="0" borderId="13" xfId="1" applyFont="1" applyFill="1" applyBorder="1" applyAlignment="1">
      <alignment horizontal="center" vertical="top" wrapText="1"/>
    </xf>
    <xf numFmtId="0" fontId="11" fillId="0" borderId="23" xfId="1" applyFont="1" applyFill="1" applyBorder="1" applyAlignment="1">
      <alignment horizontal="center" vertical="top" wrapText="1"/>
    </xf>
    <xf numFmtId="0" fontId="11" fillId="0" borderId="39" xfId="1" applyFont="1" applyFill="1" applyBorder="1" applyAlignment="1">
      <alignment horizontal="center" vertical="top" wrapText="1"/>
    </xf>
    <xf numFmtId="164" fontId="10" fillId="0" borderId="39" xfId="0" applyNumberFormat="1" applyFont="1" applyFill="1" applyBorder="1" applyAlignment="1">
      <alignment horizontal="center" vertical="top" wrapText="1"/>
    </xf>
    <xf numFmtId="164" fontId="10" fillId="0" borderId="40" xfId="0" applyNumberFormat="1" applyFont="1" applyFill="1" applyBorder="1" applyAlignment="1">
      <alignment horizontal="center" vertical="top" wrapText="1"/>
    </xf>
    <xf numFmtId="164" fontId="10" fillId="0" borderId="41" xfId="0" applyNumberFormat="1" applyFont="1" applyFill="1" applyBorder="1" applyAlignment="1">
      <alignment horizontal="center" vertical="top" wrapText="1"/>
    </xf>
    <xf numFmtId="164" fontId="10" fillId="0" borderId="42" xfId="0" applyNumberFormat="1" applyFont="1" applyFill="1" applyBorder="1" applyAlignment="1">
      <alignment horizontal="center" vertical="top" wrapText="1"/>
    </xf>
    <xf numFmtId="165" fontId="10" fillId="0" borderId="39" xfId="1" applyNumberFormat="1" applyFont="1" applyFill="1" applyBorder="1" applyAlignment="1">
      <alignment horizontal="center" vertical="top" wrapText="1"/>
    </xf>
    <xf numFmtId="0" fontId="18" fillId="0" borderId="41" xfId="0" applyFont="1" applyFill="1" applyBorder="1" applyAlignment="1">
      <alignment horizontal="right" vertical="top" wrapText="1"/>
    </xf>
    <xf numFmtId="3" fontId="17" fillId="0" borderId="39" xfId="1" applyNumberFormat="1" applyFont="1" applyFill="1" applyBorder="1" applyAlignment="1">
      <alignment vertical="center"/>
    </xf>
    <xf numFmtId="166" fontId="19" fillId="0" borderId="36" xfId="1" applyNumberFormat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top" wrapText="1"/>
    </xf>
    <xf numFmtId="0" fontId="11" fillId="0" borderId="39" xfId="1" applyFont="1" applyFill="1" applyBorder="1" applyAlignment="1">
      <alignment horizontal="right" vertical="top" wrapText="1"/>
    </xf>
    <xf numFmtId="164" fontId="10" fillId="0" borderId="39" xfId="0" applyNumberFormat="1" applyFont="1" applyFill="1" applyBorder="1" applyAlignment="1">
      <alignment horizontal="right" vertical="top" wrapText="1"/>
    </xf>
    <xf numFmtId="166" fontId="20" fillId="0" borderId="40" xfId="1" applyNumberFormat="1" applyFont="1" applyFill="1" applyBorder="1" applyAlignment="1">
      <alignment horizontal="right" vertical="center"/>
    </xf>
    <xf numFmtId="164" fontId="10" fillId="0" borderId="41" xfId="0" applyNumberFormat="1" applyFont="1" applyFill="1" applyBorder="1" applyAlignment="1">
      <alignment horizontal="right" vertical="top" wrapText="1"/>
    </xf>
    <xf numFmtId="165" fontId="10" fillId="0" borderId="39" xfId="1" applyNumberFormat="1" applyFont="1" applyFill="1" applyBorder="1" applyAlignment="1">
      <alignment horizontal="right" vertical="top" wrapText="1"/>
    </xf>
    <xf numFmtId="0" fontId="18" fillId="0" borderId="40" xfId="0" applyFont="1" applyFill="1" applyBorder="1" applyAlignment="1">
      <alignment horizontal="right" vertical="top" wrapText="1"/>
    </xf>
    <xf numFmtId="0" fontId="11" fillId="0" borderId="0" xfId="1" applyFont="1" applyFill="1" applyBorder="1" applyAlignment="1">
      <alignment horizontal="justify" vertical="top" wrapText="1"/>
    </xf>
    <xf numFmtId="0" fontId="11" fillId="0" borderId="13" xfId="1" applyFont="1" applyFill="1" applyBorder="1" applyAlignment="1">
      <alignment vertical="top" wrapText="1"/>
    </xf>
    <xf numFmtId="167" fontId="19" fillId="0" borderId="21" xfId="1" applyNumberFormat="1" applyFont="1" applyFill="1" applyBorder="1" applyAlignment="1">
      <alignment horizontal="center" vertical="center" wrapText="1"/>
    </xf>
    <xf numFmtId="167" fontId="19" fillId="0" borderId="27" xfId="1" applyNumberFormat="1" applyFont="1" applyFill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vertical="center" wrapText="1"/>
    </xf>
    <xf numFmtId="3" fontId="11" fillId="0" borderId="32" xfId="1" applyNumberFormat="1" applyFont="1" applyFill="1" applyBorder="1" applyAlignment="1">
      <alignment vertical="center" wrapText="1"/>
    </xf>
    <xf numFmtId="3" fontId="11" fillId="0" borderId="29" xfId="1" applyNumberFormat="1" applyFont="1" applyFill="1" applyBorder="1" applyAlignment="1">
      <alignment vertical="center" wrapText="1"/>
    </xf>
    <xf numFmtId="3" fontId="11" fillId="0" borderId="27" xfId="1" applyNumberFormat="1" applyFont="1" applyFill="1" applyBorder="1" applyAlignment="1">
      <alignment vertical="center" wrapText="1"/>
    </xf>
    <xf numFmtId="3" fontId="11" fillId="0" borderId="29" xfId="1" applyNumberFormat="1" applyFont="1" applyFill="1" applyBorder="1" applyAlignment="1">
      <alignment vertical="top" wrapText="1"/>
    </xf>
    <xf numFmtId="3" fontId="11" fillId="0" borderId="27" xfId="1" applyNumberFormat="1" applyFont="1" applyFill="1" applyBorder="1" applyAlignment="1">
      <alignment vertical="top" wrapText="1"/>
    </xf>
    <xf numFmtId="3" fontId="11" fillId="0" borderId="1" xfId="1" applyNumberFormat="1" applyFont="1" applyFill="1" applyBorder="1" applyAlignment="1">
      <alignment vertical="center" wrapText="1"/>
    </xf>
    <xf numFmtId="3" fontId="11" fillId="0" borderId="33" xfId="1" applyNumberFormat="1" applyFont="1" applyFill="1" applyBorder="1" applyAlignment="1">
      <alignment vertical="center" wrapText="1"/>
    </xf>
    <xf numFmtId="3" fontId="17" fillId="0" borderId="30" xfId="1" applyNumberFormat="1" applyFont="1" applyFill="1" applyBorder="1" applyAlignment="1">
      <alignment vertical="center" wrapText="1"/>
    </xf>
    <xf numFmtId="3" fontId="17" fillId="0" borderId="34" xfId="1" applyNumberFormat="1" applyFont="1" applyFill="1" applyBorder="1" applyAlignment="1">
      <alignment vertical="center" wrapText="1"/>
    </xf>
    <xf numFmtId="3" fontId="11" fillId="0" borderId="1" xfId="1" applyNumberFormat="1" applyFont="1" applyFill="1" applyBorder="1" applyAlignment="1">
      <alignment vertical="top" wrapText="1"/>
    </xf>
    <xf numFmtId="3" fontId="11" fillId="0" borderId="34" xfId="1" applyNumberFormat="1" applyFont="1" applyFill="1" applyBorder="1" applyAlignment="1">
      <alignment vertical="top" wrapText="1"/>
    </xf>
    <xf numFmtId="3" fontId="11" fillId="0" borderId="34" xfId="1" applyNumberFormat="1" applyFont="1" applyFill="1" applyBorder="1" applyAlignment="1">
      <alignment vertical="center" wrapText="1"/>
    </xf>
    <xf numFmtId="3" fontId="17" fillId="0" borderId="1" xfId="1" applyNumberFormat="1" applyFont="1" applyFill="1" applyBorder="1" applyAlignment="1">
      <alignment vertical="center" wrapText="1"/>
    </xf>
    <xf numFmtId="3" fontId="11" fillId="0" borderId="5" xfId="1" applyNumberFormat="1" applyFont="1" applyFill="1" applyBorder="1" applyAlignment="1">
      <alignment vertical="center" wrapText="1"/>
    </xf>
    <xf numFmtId="3" fontId="17" fillId="0" borderId="29" xfId="1" applyNumberFormat="1" applyFont="1" applyFill="1" applyBorder="1" applyAlignment="1">
      <alignment vertical="center" wrapText="1"/>
    </xf>
    <xf numFmtId="3" fontId="17" fillId="0" borderId="22" xfId="1" applyNumberFormat="1" applyFont="1" applyFill="1" applyBorder="1" applyAlignment="1">
      <alignment vertical="center" wrapText="1"/>
    </xf>
    <xf numFmtId="3" fontId="17" fillId="0" borderId="27" xfId="1" applyNumberFormat="1" applyFont="1" applyFill="1" applyBorder="1" applyAlignment="1">
      <alignment vertical="center" wrapText="1"/>
    </xf>
    <xf numFmtId="3" fontId="17" fillId="0" borderId="21" xfId="1" applyNumberFormat="1" applyFont="1" applyFill="1" applyBorder="1" applyAlignment="1">
      <alignment vertical="center" wrapText="1"/>
    </xf>
    <xf numFmtId="3" fontId="17" fillId="0" borderId="40" xfId="1" applyNumberFormat="1" applyFont="1" applyFill="1" applyBorder="1" applyAlignment="1">
      <alignment vertical="center" wrapText="1"/>
    </xf>
    <xf numFmtId="3" fontId="17" fillId="0" borderId="44" xfId="1" applyNumberFormat="1" applyFont="1" applyFill="1" applyBorder="1" applyAlignment="1">
      <alignment vertical="center" wrapText="1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165" fontId="11" fillId="0" borderId="13" xfId="1" applyNumberFormat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right" vertical="center" wrapText="1"/>
    </xf>
    <xf numFmtId="0" fontId="11" fillId="0" borderId="24" xfId="1" applyFont="1" applyFill="1" applyBorder="1" applyAlignment="1">
      <alignment vertical="center" wrapText="1"/>
    </xf>
    <xf numFmtId="3" fontId="11" fillId="0" borderId="25" xfId="1" applyNumberFormat="1" applyFont="1" applyFill="1" applyBorder="1" applyAlignment="1">
      <alignment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right"/>
    </xf>
    <xf numFmtId="0" fontId="8" fillId="0" borderId="35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64" fontId="8" fillId="0" borderId="36" xfId="1" applyNumberFormat="1" applyFont="1" applyFill="1" applyBorder="1" applyAlignment="1">
      <alignment horizontal="center" vertical="center"/>
    </xf>
    <xf numFmtId="164" fontId="8" fillId="0" borderId="37" xfId="1" applyNumberFormat="1" applyFont="1" applyFill="1" applyBorder="1" applyAlignment="1">
      <alignment horizontal="center" vertical="center"/>
    </xf>
    <xf numFmtId="164" fontId="8" fillId="0" borderId="38" xfId="1" applyNumberFormat="1" applyFont="1" applyFill="1" applyBorder="1" applyAlignment="1">
      <alignment horizontal="center" vertical="center"/>
    </xf>
    <xf numFmtId="164" fontId="8" fillId="0" borderId="11" xfId="1" applyNumberFormat="1" applyFont="1" applyFill="1" applyBorder="1" applyAlignment="1">
      <alignment horizontal="center" vertical="center"/>
    </xf>
    <xf numFmtId="164" fontId="8" fillId="0" borderId="12" xfId="1" applyNumberFormat="1" applyFont="1" applyFill="1" applyBorder="1" applyAlignment="1">
      <alignment horizontal="center" vertical="center"/>
    </xf>
    <xf numFmtId="164" fontId="8" fillId="0" borderId="26" xfId="1" applyNumberFormat="1" applyFont="1" applyFill="1" applyBorder="1" applyAlignment="1">
      <alignment horizontal="center" vertical="center"/>
    </xf>
    <xf numFmtId="164" fontId="8" fillId="0" borderId="35" xfId="1" applyNumberFormat="1" applyFont="1" applyFill="1" applyBorder="1" applyAlignment="1">
      <alignment horizontal="center" vertical="center"/>
    </xf>
    <xf numFmtId="164" fontId="8" fillId="0" borderId="13" xfId="1" applyNumberFormat="1" applyFont="1" applyFill="1" applyBorder="1" applyAlignment="1">
      <alignment horizontal="center" vertical="center"/>
    </xf>
    <xf numFmtId="164" fontId="8" fillId="0" borderId="35" xfId="1" applyNumberFormat="1" applyFont="1" applyFill="1" applyBorder="1" applyAlignment="1">
      <alignment horizontal="center" vertical="center" wrapText="1"/>
    </xf>
    <xf numFmtId="164" fontId="8" fillId="0" borderId="13" xfId="1" applyNumberFormat="1" applyFont="1" applyFill="1" applyBorder="1" applyAlignment="1">
      <alignment horizontal="center" vertical="center" wrapText="1"/>
    </xf>
    <xf numFmtId="167" fontId="17" fillId="0" borderId="43" xfId="1" applyNumberFormat="1" applyFont="1" applyFill="1" applyBorder="1" applyAlignment="1">
      <alignment horizontal="center" vertical="center" wrapText="1"/>
    </xf>
    <xf numFmtId="167" fontId="6" fillId="0" borderId="5" xfId="1" applyNumberFormat="1" applyFont="1" applyFill="1" applyBorder="1" applyAlignment="1">
      <alignment horizontal="center" vertical="center" wrapText="1"/>
    </xf>
    <xf numFmtId="167" fontId="6" fillId="0" borderId="29" xfId="1" applyNumberFormat="1" applyFont="1" applyFill="1" applyBorder="1" applyAlignment="1">
      <alignment horizontal="center" vertical="center" wrapText="1"/>
    </xf>
    <xf numFmtId="167" fontId="6" fillId="0" borderId="4" xfId="1" applyNumberFormat="1" applyFont="1" applyFill="1" applyBorder="1" applyAlignment="1">
      <alignment horizontal="center" vertical="center" wrapText="1"/>
    </xf>
    <xf numFmtId="167" fontId="6" fillId="0" borderId="27" xfId="1" applyNumberFormat="1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41"/>
  <sheetViews>
    <sheetView zoomScaleNormal="100" workbookViewId="0">
      <selection activeCell="I26" sqref="I26:I28"/>
    </sheetView>
  </sheetViews>
  <sheetFormatPr baseColWidth="10" defaultRowHeight="12.6" x14ac:dyDescent="0.25"/>
  <cols>
    <col min="1" max="1" width="5.44140625" style="52" customWidth="1"/>
    <col min="2" max="4" width="3.6640625" customWidth="1"/>
    <col min="5" max="5" width="4.33203125" customWidth="1"/>
    <col min="6" max="6" width="6.88671875" style="52" customWidth="1"/>
    <col min="7" max="7" width="58.109375" style="1" customWidth="1"/>
    <col min="8" max="8" width="10" customWidth="1"/>
    <col min="9" max="9" width="11" customWidth="1"/>
    <col min="10" max="10" width="10" customWidth="1"/>
  </cols>
  <sheetData>
    <row r="1" spans="1:10" ht="18" x14ac:dyDescent="0.35">
      <c r="A1" s="142" t="s">
        <v>49</v>
      </c>
      <c r="B1" s="142"/>
      <c r="C1" s="142"/>
      <c r="D1" s="142"/>
      <c r="E1" s="142"/>
      <c r="F1" s="142"/>
      <c r="G1" s="142"/>
      <c r="H1" s="142"/>
      <c r="I1" s="142"/>
      <c r="J1" s="142"/>
    </row>
    <row r="2" spans="1:10" ht="19.2" customHeight="1" x14ac:dyDescent="0.35">
      <c r="A2" s="142" t="s">
        <v>78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ht="16.2" thickBot="1" x14ac:dyDescent="0.35">
      <c r="A3" s="143" t="s">
        <v>52</v>
      </c>
      <c r="B3" s="143"/>
      <c r="C3" s="143"/>
      <c r="D3" s="143"/>
      <c r="E3" s="143"/>
      <c r="F3" s="143"/>
      <c r="G3" s="143"/>
      <c r="H3" s="143"/>
      <c r="I3" s="143"/>
      <c r="J3" s="143"/>
    </row>
    <row r="4" spans="1:10" ht="16.95" customHeight="1" x14ac:dyDescent="0.25">
      <c r="A4" s="144" t="s">
        <v>75</v>
      </c>
      <c r="B4" s="152" t="s">
        <v>1</v>
      </c>
      <c r="C4" s="146" t="s">
        <v>0</v>
      </c>
      <c r="D4" s="147"/>
      <c r="E4" s="148"/>
      <c r="F4" s="154" t="s">
        <v>58</v>
      </c>
      <c r="G4" s="144" t="s">
        <v>2</v>
      </c>
      <c r="H4" s="140" t="s">
        <v>72</v>
      </c>
      <c r="I4" s="140" t="s">
        <v>76</v>
      </c>
      <c r="J4" s="140" t="s">
        <v>77</v>
      </c>
    </row>
    <row r="5" spans="1:10" x14ac:dyDescent="0.25">
      <c r="A5" s="145"/>
      <c r="B5" s="153"/>
      <c r="C5" s="149"/>
      <c r="D5" s="150"/>
      <c r="E5" s="151"/>
      <c r="F5" s="155"/>
      <c r="G5" s="145"/>
      <c r="H5" s="141"/>
      <c r="I5" s="141"/>
      <c r="J5" s="141"/>
    </row>
    <row r="6" spans="1:10" ht="15.6" customHeight="1" x14ac:dyDescent="0.25">
      <c r="A6" s="145"/>
      <c r="B6" s="153"/>
      <c r="C6" s="56" t="s">
        <v>3</v>
      </c>
      <c r="D6" s="4" t="s">
        <v>5</v>
      </c>
      <c r="E6" s="57" t="s">
        <v>4</v>
      </c>
      <c r="F6" s="155"/>
      <c r="G6" s="145"/>
      <c r="H6" s="141"/>
      <c r="I6" s="141"/>
      <c r="J6" s="141"/>
    </row>
    <row r="7" spans="1:10" ht="15.6" customHeight="1" x14ac:dyDescent="0.25">
      <c r="A7" s="145"/>
      <c r="B7" s="153"/>
      <c r="C7" s="58" t="s">
        <v>6</v>
      </c>
      <c r="D7" s="6" t="s">
        <v>6</v>
      </c>
      <c r="E7" s="59" t="s">
        <v>7</v>
      </c>
      <c r="F7" s="155"/>
      <c r="G7" s="145"/>
      <c r="H7" s="141"/>
      <c r="I7" s="141"/>
      <c r="J7" s="141"/>
    </row>
    <row r="8" spans="1:10" ht="0.6" customHeight="1" thickBot="1" x14ac:dyDescent="0.35">
      <c r="A8" s="84"/>
      <c r="B8" s="60"/>
      <c r="C8" s="61"/>
      <c r="D8" s="62"/>
      <c r="E8" s="63"/>
      <c r="F8" s="64"/>
      <c r="G8" s="7"/>
      <c r="H8" s="65"/>
      <c r="I8" s="65"/>
      <c r="J8" s="65"/>
    </row>
    <row r="9" spans="1:10" ht="16.2" thickTop="1" x14ac:dyDescent="0.25">
      <c r="A9" s="85"/>
      <c r="B9" s="11"/>
      <c r="C9" s="8"/>
      <c r="D9" s="9"/>
      <c r="E9" s="10"/>
      <c r="F9" s="53"/>
      <c r="G9" s="12"/>
      <c r="H9" s="66"/>
      <c r="I9" s="66"/>
      <c r="J9" s="66"/>
    </row>
    <row r="10" spans="1:10" ht="18" x14ac:dyDescent="0.25">
      <c r="A10" s="86"/>
      <c r="B10" s="16"/>
      <c r="C10" s="13"/>
      <c r="D10" s="14"/>
      <c r="E10" s="15"/>
      <c r="F10" s="54"/>
      <c r="G10" s="42" t="s">
        <v>47</v>
      </c>
      <c r="H10" s="67"/>
      <c r="I10" s="67"/>
      <c r="J10" s="67"/>
    </row>
    <row r="11" spans="1:10" ht="15.6" x14ac:dyDescent="0.25">
      <c r="A11" s="86"/>
      <c r="B11" s="16"/>
      <c r="C11" s="13"/>
      <c r="D11" s="14"/>
      <c r="E11" s="15"/>
      <c r="F11" s="54"/>
      <c r="G11" s="17"/>
      <c r="H11" s="67"/>
      <c r="I11" s="67"/>
      <c r="J11" s="67"/>
    </row>
    <row r="12" spans="1:10" ht="15.6" x14ac:dyDescent="0.25">
      <c r="A12" s="86"/>
      <c r="B12" s="16"/>
      <c r="C12" s="13"/>
      <c r="D12" s="14"/>
      <c r="E12" s="15"/>
      <c r="F12" s="54"/>
      <c r="G12" s="18" t="s">
        <v>38</v>
      </c>
      <c r="H12" s="67"/>
      <c r="I12" s="67"/>
      <c r="J12" s="67"/>
    </row>
    <row r="13" spans="1:10" ht="15.6" x14ac:dyDescent="0.25">
      <c r="A13" s="86"/>
      <c r="B13" s="16"/>
      <c r="C13" s="13"/>
      <c r="D13" s="14"/>
      <c r="E13" s="15"/>
      <c r="F13" s="54"/>
      <c r="G13" s="18" t="s">
        <v>39</v>
      </c>
      <c r="H13" s="67"/>
      <c r="I13" s="67"/>
      <c r="J13" s="67"/>
    </row>
    <row r="14" spans="1:10" ht="15.6" x14ac:dyDescent="0.25">
      <c r="A14" s="86"/>
      <c r="B14" s="16"/>
      <c r="C14" s="13"/>
      <c r="D14" s="14"/>
      <c r="E14" s="15"/>
      <c r="F14" s="54"/>
      <c r="G14" s="19"/>
      <c r="H14" s="67"/>
      <c r="I14" s="67"/>
      <c r="J14" s="67"/>
    </row>
    <row r="15" spans="1:10" ht="15.6" x14ac:dyDescent="0.25">
      <c r="A15" s="86"/>
      <c r="B15" s="16"/>
      <c r="C15" s="13"/>
      <c r="D15" s="14"/>
      <c r="E15" s="15"/>
      <c r="F15" s="54"/>
      <c r="G15" s="50" t="s">
        <v>32</v>
      </c>
      <c r="H15" s="67"/>
      <c r="I15" s="67"/>
      <c r="J15" s="67"/>
    </row>
    <row r="16" spans="1:10" ht="15.6" x14ac:dyDescent="0.25">
      <c r="A16" s="86"/>
      <c r="B16" s="16"/>
      <c r="C16" s="13"/>
      <c r="D16" s="14"/>
      <c r="E16" s="15"/>
      <c r="F16" s="54"/>
      <c r="G16" s="19"/>
      <c r="H16" s="67"/>
      <c r="I16" s="67"/>
      <c r="J16" s="67"/>
    </row>
    <row r="17" spans="1:10" s="1" customFormat="1" ht="31.2" x14ac:dyDescent="0.25">
      <c r="A17" s="86" t="s">
        <v>73</v>
      </c>
      <c r="B17" s="78">
        <v>1</v>
      </c>
      <c r="C17" s="79">
        <v>46</v>
      </c>
      <c r="D17" s="80">
        <v>10</v>
      </c>
      <c r="E17" s="81">
        <v>1</v>
      </c>
      <c r="F17" s="82">
        <v>5300</v>
      </c>
      <c r="G17" s="77" t="s">
        <v>31</v>
      </c>
      <c r="H17" s="76">
        <v>0</v>
      </c>
      <c r="I17" s="76"/>
      <c r="J17" s="76">
        <v>0</v>
      </c>
    </row>
    <row r="18" spans="1:10" s="1" customFormat="1" ht="31.2" x14ac:dyDescent="0.25">
      <c r="A18" s="86" t="s">
        <v>74</v>
      </c>
      <c r="B18" s="78">
        <v>1</v>
      </c>
      <c r="C18" s="79">
        <v>46</v>
      </c>
      <c r="D18" s="80">
        <v>10</v>
      </c>
      <c r="E18" s="81">
        <v>2</v>
      </c>
      <c r="F18" s="82">
        <v>5300</v>
      </c>
      <c r="G18" s="77" t="s">
        <v>33</v>
      </c>
      <c r="H18" s="76">
        <v>0</v>
      </c>
      <c r="I18" s="76"/>
      <c r="J18" s="76">
        <v>0</v>
      </c>
    </row>
    <row r="19" spans="1:10" s="1" customFormat="1" ht="15.6" x14ac:dyDescent="0.25">
      <c r="A19" s="86" t="s">
        <v>74</v>
      </c>
      <c r="B19" s="78">
        <v>1</v>
      </c>
      <c r="C19" s="79">
        <v>46</v>
      </c>
      <c r="D19" s="80">
        <v>70</v>
      </c>
      <c r="E19" s="81">
        <v>1</v>
      </c>
      <c r="F19" s="82">
        <v>5300</v>
      </c>
      <c r="G19" s="77" t="s">
        <v>34</v>
      </c>
      <c r="H19" s="67">
        <v>0</v>
      </c>
      <c r="I19" s="67"/>
      <c r="J19" s="67">
        <v>0</v>
      </c>
    </row>
    <row r="20" spans="1:10" ht="15.6" x14ac:dyDescent="0.25">
      <c r="A20" s="86"/>
      <c r="B20" s="16"/>
      <c r="C20" s="13"/>
      <c r="D20" s="14"/>
      <c r="E20" s="15"/>
      <c r="F20" s="54"/>
      <c r="G20" s="49"/>
      <c r="H20" s="67"/>
      <c r="I20" s="67"/>
      <c r="J20" s="67"/>
    </row>
    <row r="21" spans="1:10" ht="15.6" x14ac:dyDescent="0.25">
      <c r="A21" s="86"/>
      <c r="B21" s="16"/>
      <c r="C21" s="13"/>
      <c r="D21" s="14"/>
      <c r="E21" s="15"/>
      <c r="F21" s="54"/>
      <c r="G21" s="20" t="s">
        <v>40</v>
      </c>
      <c r="H21" s="68">
        <f>SUM(H17:H19)</f>
        <v>0</v>
      </c>
      <c r="I21" s="68">
        <f t="shared" ref="I21:J21" si="0">SUM(I17:I19)</f>
        <v>0</v>
      </c>
      <c r="J21" s="68">
        <f t="shared" si="0"/>
        <v>0</v>
      </c>
    </row>
    <row r="22" spans="1:10" ht="15.6" x14ac:dyDescent="0.25">
      <c r="A22" s="86"/>
      <c r="B22" s="16"/>
      <c r="C22" s="13"/>
      <c r="D22" s="14"/>
      <c r="E22" s="15"/>
      <c r="F22" s="54"/>
      <c r="G22" s="19"/>
      <c r="H22" s="67"/>
      <c r="I22" s="67"/>
      <c r="J22" s="67"/>
    </row>
    <row r="23" spans="1:10" ht="15.6" x14ac:dyDescent="0.25">
      <c r="A23" s="86"/>
      <c r="B23" s="16"/>
      <c r="C23" s="13"/>
      <c r="D23" s="14"/>
      <c r="E23" s="15"/>
      <c r="F23" s="54"/>
      <c r="G23" s="19"/>
      <c r="H23" s="67"/>
      <c r="I23" s="67"/>
      <c r="J23" s="67"/>
    </row>
    <row r="24" spans="1:10" ht="15.6" x14ac:dyDescent="0.25">
      <c r="A24" s="86"/>
      <c r="B24" s="16"/>
      <c r="C24" s="13"/>
      <c r="D24" s="14"/>
      <c r="E24" s="15"/>
      <c r="F24" s="54"/>
      <c r="G24" s="50" t="s">
        <v>36</v>
      </c>
      <c r="H24" s="67"/>
      <c r="I24" s="67"/>
      <c r="J24" s="67"/>
    </row>
    <row r="25" spans="1:10" ht="15.6" x14ac:dyDescent="0.25">
      <c r="A25" s="86"/>
      <c r="B25" s="16"/>
      <c r="C25" s="13"/>
      <c r="D25" s="14"/>
      <c r="E25" s="15"/>
      <c r="F25" s="54"/>
      <c r="G25" s="19"/>
      <c r="H25" s="67"/>
      <c r="I25" s="67"/>
      <c r="J25" s="67"/>
    </row>
    <row r="26" spans="1:10" s="1" customFormat="1" ht="15.6" customHeight="1" x14ac:dyDescent="0.25">
      <c r="A26" s="97" t="s">
        <v>73</v>
      </c>
      <c r="B26" s="130">
        <v>1</v>
      </c>
      <c r="C26" s="131">
        <v>77</v>
      </c>
      <c r="D26" s="132">
        <v>20</v>
      </c>
      <c r="E26" s="133">
        <v>1</v>
      </c>
      <c r="F26" s="134">
        <v>5300</v>
      </c>
      <c r="G26" s="49" t="s">
        <v>35</v>
      </c>
      <c r="H26" s="67">
        <v>0</v>
      </c>
      <c r="I26" s="67"/>
      <c r="J26" s="67">
        <v>0</v>
      </c>
    </row>
    <row r="27" spans="1:10" s="1" customFormat="1" ht="15.6" x14ac:dyDescent="0.25">
      <c r="A27" s="97" t="s">
        <v>73</v>
      </c>
      <c r="B27" s="78">
        <v>1</v>
      </c>
      <c r="C27" s="79">
        <v>77</v>
      </c>
      <c r="D27" s="80">
        <v>30</v>
      </c>
      <c r="E27" s="81">
        <v>1</v>
      </c>
      <c r="F27" s="82">
        <v>5300</v>
      </c>
      <c r="G27" s="49" t="s">
        <v>37</v>
      </c>
      <c r="H27" s="67">
        <v>0</v>
      </c>
      <c r="I27" s="67"/>
      <c r="J27" s="67">
        <v>0</v>
      </c>
    </row>
    <row r="28" spans="1:10" s="1" customFormat="1" ht="15.6" x14ac:dyDescent="0.25">
      <c r="A28" s="97" t="s">
        <v>73</v>
      </c>
      <c r="B28" s="78">
        <v>1</v>
      </c>
      <c r="C28" s="79">
        <v>88</v>
      </c>
      <c r="D28" s="80">
        <v>23</v>
      </c>
      <c r="E28" s="81">
        <v>1</v>
      </c>
      <c r="F28" s="82">
        <v>5300</v>
      </c>
      <c r="G28" s="49" t="s">
        <v>64</v>
      </c>
      <c r="H28" s="67">
        <v>0</v>
      </c>
      <c r="I28" s="67"/>
      <c r="J28" s="67">
        <v>0</v>
      </c>
    </row>
    <row r="29" spans="1:10" s="1" customFormat="1" ht="15.6" x14ac:dyDescent="0.25">
      <c r="A29" s="86"/>
      <c r="B29" s="16"/>
      <c r="C29" s="13"/>
      <c r="D29" s="14"/>
      <c r="E29" s="15"/>
      <c r="F29" s="54"/>
      <c r="G29" s="49"/>
      <c r="H29" s="67"/>
      <c r="I29" s="67"/>
      <c r="J29" s="67"/>
    </row>
    <row r="30" spans="1:10" ht="15.6" x14ac:dyDescent="0.25">
      <c r="A30" s="86"/>
      <c r="B30" s="16"/>
      <c r="C30" s="13"/>
      <c r="D30" s="14"/>
      <c r="E30" s="15"/>
      <c r="F30" s="54"/>
      <c r="G30" s="20" t="s">
        <v>41</v>
      </c>
      <c r="H30" s="68">
        <f>SUM(H26:H28)</f>
        <v>0</v>
      </c>
      <c r="I30" s="68">
        <f t="shared" ref="I30:J30" si="1">SUM(I26:I28)</f>
        <v>0</v>
      </c>
      <c r="J30" s="68">
        <f t="shared" si="1"/>
        <v>0</v>
      </c>
    </row>
    <row r="31" spans="1:10" ht="15.6" x14ac:dyDescent="0.25">
      <c r="A31" s="86"/>
      <c r="B31" s="16"/>
      <c r="C31" s="13"/>
      <c r="D31" s="14"/>
      <c r="E31" s="15"/>
      <c r="F31" s="54"/>
      <c r="G31" s="19"/>
      <c r="H31" s="67"/>
      <c r="I31" s="67"/>
      <c r="J31" s="67"/>
    </row>
    <row r="32" spans="1:10" ht="15.6" x14ac:dyDescent="0.25">
      <c r="A32" s="86"/>
      <c r="B32" s="16"/>
      <c r="C32" s="13"/>
      <c r="D32" s="14"/>
      <c r="E32" s="15"/>
      <c r="F32" s="54"/>
      <c r="G32" s="19"/>
      <c r="H32" s="67"/>
      <c r="I32" s="67"/>
      <c r="J32" s="67"/>
    </row>
    <row r="33" spans="1:10" ht="15.6" x14ac:dyDescent="0.25">
      <c r="A33" s="86"/>
      <c r="B33" s="16"/>
      <c r="C33" s="13"/>
      <c r="D33" s="14"/>
      <c r="E33" s="15"/>
      <c r="F33" s="54"/>
      <c r="G33" s="44" t="s">
        <v>8</v>
      </c>
      <c r="H33" s="69">
        <f>SUM(H21+H30)</f>
        <v>0</v>
      </c>
      <c r="I33" s="69">
        <f t="shared" ref="I33:J33" si="2">SUM(I21+I30)</f>
        <v>0</v>
      </c>
      <c r="J33" s="69">
        <f t="shared" si="2"/>
        <v>0</v>
      </c>
    </row>
    <row r="34" spans="1:10" ht="15.6" x14ac:dyDescent="0.25">
      <c r="A34" s="87"/>
      <c r="B34" s="16"/>
      <c r="C34" s="13"/>
      <c r="D34" s="14"/>
      <c r="E34" s="15"/>
      <c r="F34" s="55"/>
      <c r="G34" s="45"/>
      <c r="H34" s="70"/>
      <c r="I34" s="70"/>
      <c r="J34" s="70"/>
    </row>
    <row r="35" spans="1:10" ht="15.6" x14ac:dyDescent="0.25">
      <c r="A35" s="86"/>
      <c r="B35" s="24"/>
      <c r="C35" s="21"/>
      <c r="D35" s="22"/>
      <c r="E35" s="23"/>
      <c r="F35" s="54"/>
      <c r="G35" s="43"/>
      <c r="H35" s="67"/>
      <c r="I35" s="67"/>
      <c r="J35" s="67"/>
    </row>
    <row r="36" spans="1:10" ht="15.6" x14ac:dyDescent="0.25">
      <c r="A36" s="86"/>
      <c r="B36" s="16"/>
      <c r="C36" s="13"/>
      <c r="D36" s="14"/>
      <c r="E36" s="15"/>
      <c r="F36" s="54"/>
      <c r="G36" s="25" t="s">
        <v>9</v>
      </c>
      <c r="H36" s="71">
        <f>SUM(H33)</f>
        <v>0</v>
      </c>
      <c r="I36" s="71">
        <f t="shared" ref="I36:J36" si="3">SUM(I33)</f>
        <v>0</v>
      </c>
      <c r="J36" s="71">
        <f t="shared" si="3"/>
        <v>0</v>
      </c>
    </row>
    <row r="37" spans="1:10" ht="15.6" x14ac:dyDescent="0.25">
      <c r="A37" s="86"/>
      <c r="B37" s="16"/>
      <c r="C37" s="13"/>
      <c r="D37" s="14"/>
      <c r="E37" s="15"/>
      <c r="F37" s="54"/>
      <c r="G37" s="25"/>
      <c r="H37" s="71"/>
      <c r="I37" s="71"/>
      <c r="J37" s="71"/>
    </row>
    <row r="38" spans="1:10" ht="15.6" x14ac:dyDescent="0.25">
      <c r="A38" s="86"/>
      <c r="B38" s="16"/>
      <c r="C38" s="13"/>
      <c r="D38" s="14"/>
      <c r="E38" s="15"/>
      <c r="F38" s="54"/>
      <c r="G38" s="25" t="s">
        <v>10</v>
      </c>
      <c r="H38" s="71">
        <f>SUM(H21)</f>
        <v>0</v>
      </c>
      <c r="I38" s="71">
        <f t="shared" ref="I38:J38" si="4">SUM(I21)</f>
        <v>0</v>
      </c>
      <c r="J38" s="71">
        <f t="shared" si="4"/>
        <v>0</v>
      </c>
    </row>
    <row r="39" spans="1:10" ht="15.6" x14ac:dyDescent="0.25">
      <c r="A39" s="86"/>
      <c r="B39" s="16"/>
      <c r="C39" s="13"/>
      <c r="D39" s="14"/>
      <c r="E39" s="15"/>
      <c r="F39" s="54"/>
      <c r="G39" s="25" t="s">
        <v>11</v>
      </c>
      <c r="H39" s="71">
        <f>SUM(H30)</f>
        <v>0</v>
      </c>
      <c r="I39" s="71">
        <f t="shared" ref="I39:J39" si="5">SUM(I30)</f>
        <v>0</v>
      </c>
      <c r="J39" s="71">
        <f t="shared" si="5"/>
        <v>0</v>
      </c>
    </row>
    <row r="40" spans="1:10" ht="15.6" x14ac:dyDescent="0.25">
      <c r="A40" s="86"/>
      <c r="B40" s="16"/>
      <c r="C40" s="13"/>
      <c r="D40" s="14"/>
      <c r="E40" s="15"/>
      <c r="F40" s="54"/>
      <c r="G40" s="25" t="s">
        <v>12</v>
      </c>
      <c r="H40" s="71">
        <v>0</v>
      </c>
      <c r="I40" s="71">
        <v>0</v>
      </c>
      <c r="J40" s="71">
        <v>0</v>
      </c>
    </row>
    <row r="41" spans="1:10" ht="16.2" thickBot="1" x14ac:dyDescent="0.3">
      <c r="A41" s="88"/>
      <c r="B41" s="89"/>
      <c r="C41" s="90"/>
      <c r="D41" s="91"/>
      <c r="E41" s="92"/>
      <c r="F41" s="93"/>
      <c r="G41" s="94"/>
      <c r="H41" s="95"/>
      <c r="I41" s="95"/>
      <c r="J41" s="95"/>
    </row>
  </sheetData>
  <mergeCells count="11">
    <mergeCell ref="I4:I7"/>
    <mergeCell ref="J4:J7"/>
    <mergeCell ref="A1:J1"/>
    <mergeCell ref="A2:J2"/>
    <mergeCell ref="A3:J3"/>
    <mergeCell ref="H4:H7"/>
    <mergeCell ref="G4:G7"/>
    <mergeCell ref="C4:E5"/>
    <mergeCell ref="B4:B7"/>
    <mergeCell ref="F4:F7"/>
    <mergeCell ref="A4:A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3" pageOrder="overThenDown" orientation="portrait" cellComments="atEnd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O83"/>
  <sheetViews>
    <sheetView tabSelected="1" view="pageBreakPreview" topLeftCell="B1" zoomScale="115" zoomScaleNormal="70" zoomScaleSheetLayoutView="115" workbookViewId="0">
      <selection activeCell="L17" sqref="L17:M18"/>
    </sheetView>
  </sheetViews>
  <sheetFormatPr baseColWidth="10" defaultRowHeight="12.6" x14ac:dyDescent="0.25"/>
  <cols>
    <col min="1" max="1" width="4.88671875" style="52" hidden="1" customWidth="1"/>
    <col min="2" max="2" width="5.109375" style="52" customWidth="1"/>
    <col min="3" max="3" width="3.44140625" customWidth="1"/>
    <col min="4" max="4" width="1.6640625" hidden="1" customWidth="1"/>
    <col min="5" max="6" width="3.5546875" customWidth="1"/>
    <col min="7" max="7" width="4.33203125" customWidth="1"/>
    <col min="8" max="8" width="6.88671875" style="52" customWidth="1"/>
    <col min="9" max="9" width="73.6640625" style="1" customWidth="1"/>
    <col min="10" max="15" width="7.88671875" style="52" customWidth="1"/>
  </cols>
  <sheetData>
    <row r="1" spans="1:15" ht="24.6" customHeight="1" x14ac:dyDescent="0.35">
      <c r="A1" s="142" t="s">
        <v>49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 ht="21.6" customHeight="1" x14ac:dyDescent="0.35">
      <c r="A2" s="142" t="s">
        <v>79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</row>
    <row r="3" spans="1:15" ht="16.2" thickBot="1" x14ac:dyDescent="0.35">
      <c r="A3" s="161" t="s">
        <v>52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1:15" ht="31.8" customHeight="1" x14ac:dyDescent="0.25">
      <c r="A4" s="144" t="s">
        <v>70</v>
      </c>
      <c r="B4" s="144" t="s">
        <v>75</v>
      </c>
      <c r="C4" s="152" t="s">
        <v>1</v>
      </c>
      <c r="D4" s="96"/>
      <c r="E4" s="147" t="s">
        <v>0</v>
      </c>
      <c r="F4" s="147"/>
      <c r="G4" s="148"/>
      <c r="H4" s="154" t="s">
        <v>58</v>
      </c>
      <c r="I4" s="144" t="s">
        <v>13</v>
      </c>
      <c r="J4" s="156" t="s">
        <v>71</v>
      </c>
      <c r="K4" s="156"/>
      <c r="L4" s="156" t="s">
        <v>76</v>
      </c>
      <c r="M4" s="156"/>
      <c r="N4" s="156" t="s">
        <v>80</v>
      </c>
      <c r="O4" s="156"/>
    </row>
    <row r="5" spans="1:15" ht="14.4" hidden="1" x14ac:dyDescent="0.25">
      <c r="A5" s="145"/>
      <c r="B5" s="145"/>
      <c r="C5" s="153"/>
      <c r="D5" s="26"/>
      <c r="E5" s="150"/>
      <c r="F5" s="150"/>
      <c r="G5" s="151"/>
      <c r="H5" s="155"/>
      <c r="I5" s="145"/>
      <c r="J5" s="157" t="s">
        <v>59</v>
      </c>
      <c r="K5" s="159" t="s">
        <v>60</v>
      </c>
      <c r="L5" s="157" t="s">
        <v>59</v>
      </c>
      <c r="M5" s="159" t="s">
        <v>60</v>
      </c>
      <c r="N5" s="157" t="s">
        <v>59</v>
      </c>
      <c r="O5" s="159" t="s">
        <v>60</v>
      </c>
    </row>
    <row r="6" spans="1:15" ht="14.4" x14ac:dyDescent="0.25">
      <c r="A6" s="145"/>
      <c r="B6" s="145"/>
      <c r="C6" s="153"/>
      <c r="D6" s="26"/>
      <c r="E6" s="2" t="s">
        <v>3</v>
      </c>
      <c r="F6" s="74" t="s">
        <v>5</v>
      </c>
      <c r="G6" s="28" t="s">
        <v>4</v>
      </c>
      <c r="H6" s="155"/>
      <c r="I6" s="145"/>
      <c r="J6" s="158"/>
      <c r="K6" s="160"/>
      <c r="L6" s="158"/>
      <c r="M6" s="160"/>
      <c r="N6" s="158"/>
      <c r="O6" s="160"/>
    </row>
    <row r="7" spans="1:15" ht="15" thickBot="1" x14ac:dyDescent="0.3">
      <c r="A7" s="145"/>
      <c r="B7" s="145"/>
      <c r="C7" s="153"/>
      <c r="D7" s="26"/>
      <c r="E7" s="5" t="s">
        <v>6</v>
      </c>
      <c r="F7" s="75" t="s">
        <v>6</v>
      </c>
      <c r="G7" s="30" t="s">
        <v>7</v>
      </c>
      <c r="H7" s="155"/>
      <c r="I7" s="145"/>
      <c r="J7" s="158"/>
      <c r="K7" s="160"/>
      <c r="L7" s="158"/>
      <c r="M7" s="160"/>
      <c r="N7" s="158"/>
      <c r="O7" s="160"/>
    </row>
    <row r="8" spans="1:15" ht="15" hidden="1" thickBot="1" x14ac:dyDescent="0.3">
      <c r="A8" s="83"/>
      <c r="B8" s="135"/>
      <c r="C8" s="31"/>
      <c r="D8" s="26"/>
      <c r="E8" s="5"/>
      <c r="F8" s="3"/>
      <c r="G8" s="30"/>
      <c r="H8" s="72"/>
      <c r="I8" s="29"/>
      <c r="J8" s="107"/>
      <c r="K8" s="108"/>
      <c r="L8" s="107"/>
      <c r="M8" s="108"/>
      <c r="N8" s="107"/>
      <c r="O8" s="108"/>
    </row>
    <row r="9" spans="1:15" ht="9.6" customHeight="1" thickTop="1" x14ac:dyDescent="0.25">
      <c r="A9" s="85"/>
      <c r="B9" s="85"/>
      <c r="C9" s="11"/>
      <c r="D9" s="32"/>
      <c r="E9" s="9"/>
      <c r="F9" s="9"/>
      <c r="G9" s="9"/>
      <c r="H9" s="53"/>
      <c r="I9" s="33"/>
      <c r="J9" s="109"/>
      <c r="K9" s="110"/>
      <c r="L9" s="109"/>
      <c r="M9" s="110"/>
      <c r="N9" s="109"/>
      <c r="O9" s="110"/>
    </row>
    <row r="10" spans="1:15" ht="18" x14ac:dyDescent="0.25">
      <c r="A10" s="86"/>
      <c r="B10" s="86"/>
      <c r="C10" s="16"/>
      <c r="D10" s="34"/>
      <c r="E10" s="14"/>
      <c r="F10" s="14"/>
      <c r="G10" s="14"/>
      <c r="H10" s="54"/>
      <c r="I10" s="41" t="s">
        <v>47</v>
      </c>
      <c r="J10" s="111"/>
      <c r="K10" s="112"/>
      <c r="L10" s="111"/>
      <c r="M10" s="112"/>
      <c r="N10" s="111"/>
      <c r="O10" s="112"/>
    </row>
    <row r="11" spans="1:15" ht="16.2" x14ac:dyDescent="0.25">
      <c r="A11" s="86"/>
      <c r="B11" s="86"/>
      <c r="C11" s="16"/>
      <c r="D11" s="34"/>
      <c r="E11" s="14"/>
      <c r="F11" s="14"/>
      <c r="G11" s="14"/>
      <c r="H11" s="54"/>
      <c r="I11" s="27"/>
      <c r="J11" s="111"/>
      <c r="K11" s="112"/>
      <c r="L11" s="111"/>
      <c r="M11" s="112"/>
      <c r="N11" s="111"/>
      <c r="O11" s="112"/>
    </row>
    <row r="12" spans="1:15" ht="15.6" x14ac:dyDescent="0.25">
      <c r="A12" s="86"/>
      <c r="B12" s="86"/>
      <c r="C12" s="16"/>
      <c r="D12" s="34"/>
      <c r="E12" s="14"/>
      <c r="F12" s="14"/>
      <c r="G12" s="14"/>
      <c r="H12" s="54"/>
      <c r="I12" s="35" t="s">
        <v>38</v>
      </c>
      <c r="J12" s="111"/>
      <c r="K12" s="112"/>
      <c r="L12" s="111"/>
      <c r="M12" s="112"/>
      <c r="N12" s="111"/>
      <c r="O12" s="112"/>
    </row>
    <row r="13" spans="1:15" ht="15.6" x14ac:dyDescent="0.25">
      <c r="A13" s="86"/>
      <c r="B13" s="86"/>
      <c r="C13" s="16"/>
      <c r="D13" s="34"/>
      <c r="E13" s="14"/>
      <c r="F13" s="14"/>
      <c r="G13" s="14"/>
      <c r="H13" s="54"/>
      <c r="I13" s="18" t="s">
        <v>42</v>
      </c>
      <c r="J13" s="111"/>
      <c r="K13" s="112"/>
      <c r="L13" s="111"/>
      <c r="M13" s="112"/>
      <c r="N13" s="111"/>
      <c r="O13" s="112"/>
    </row>
    <row r="14" spans="1:15" ht="15.6" x14ac:dyDescent="0.25">
      <c r="A14" s="86"/>
      <c r="B14" s="86"/>
      <c r="C14" s="16"/>
      <c r="D14" s="34"/>
      <c r="E14" s="14"/>
      <c r="F14" s="14"/>
      <c r="G14" s="14"/>
      <c r="H14" s="54"/>
      <c r="I14" s="36"/>
      <c r="J14" s="111"/>
      <c r="K14" s="112"/>
      <c r="L14" s="111"/>
      <c r="M14" s="112"/>
      <c r="N14" s="111"/>
      <c r="O14" s="112"/>
    </row>
    <row r="15" spans="1:15" ht="15.6" x14ac:dyDescent="0.25">
      <c r="A15" s="86"/>
      <c r="B15" s="86"/>
      <c r="C15" s="16"/>
      <c r="D15" s="34"/>
      <c r="E15" s="14"/>
      <c r="F15" s="14"/>
      <c r="G15" s="14"/>
      <c r="H15" s="54"/>
      <c r="I15" s="37" t="s">
        <v>19</v>
      </c>
      <c r="J15" s="111"/>
      <c r="K15" s="112"/>
      <c r="L15" s="111"/>
      <c r="M15" s="112"/>
      <c r="N15" s="111"/>
      <c r="O15" s="112"/>
    </row>
    <row r="16" spans="1:15" ht="10.199999999999999" customHeight="1" x14ac:dyDescent="0.25">
      <c r="A16" s="86"/>
      <c r="B16" s="86"/>
      <c r="C16" s="16"/>
      <c r="D16" s="34"/>
      <c r="E16" s="14"/>
      <c r="F16" s="14"/>
      <c r="G16" s="14"/>
      <c r="H16" s="54"/>
      <c r="I16" s="38"/>
      <c r="J16" s="111"/>
      <c r="K16" s="112"/>
      <c r="L16" s="111"/>
      <c r="M16" s="112"/>
      <c r="N16" s="111"/>
      <c r="O16" s="112"/>
    </row>
    <row r="17" spans="1:15" ht="15.6" x14ac:dyDescent="0.25">
      <c r="A17" s="86" t="s">
        <v>17</v>
      </c>
      <c r="B17" s="86" t="s">
        <v>74</v>
      </c>
      <c r="C17" s="78">
        <v>1</v>
      </c>
      <c r="D17" s="34">
        <v>1</v>
      </c>
      <c r="E17" s="80">
        <v>11</v>
      </c>
      <c r="F17" s="80">
        <v>11</v>
      </c>
      <c r="G17" s="80">
        <v>1</v>
      </c>
      <c r="H17" s="82">
        <v>5300</v>
      </c>
      <c r="I17" s="77" t="s">
        <v>18</v>
      </c>
      <c r="J17" s="113">
        <v>0</v>
      </c>
      <c r="K17" s="114">
        <v>0</v>
      </c>
      <c r="L17" s="113"/>
      <c r="M17" s="114"/>
      <c r="N17" s="113">
        <v>0</v>
      </c>
      <c r="O17" s="114">
        <v>0</v>
      </c>
    </row>
    <row r="18" spans="1:15" ht="15.6" x14ac:dyDescent="0.25">
      <c r="A18" s="86" t="s">
        <v>20</v>
      </c>
      <c r="B18" s="86" t="s">
        <v>73</v>
      </c>
      <c r="C18" s="78">
        <v>1</v>
      </c>
      <c r="D18" s="34">
        <v>1</v>
      </c>
      <c r="E18" s="80">
        <v>11</v>
      </c>
      <c r="F18" s="80">
        <v>11</v>
      </c>
      <c r="G18" s="80">
        <v>2</v>
      </c>
      <c r="H18" s="82">
        <v>5300</v>
      </c>
      <c r="I18" s="77" t="s">
        <v>21</v>
      </c>
      <c r="J18" s="113">
        <v>0</v>
      </c>
      <c r="K18" s="114">
        <v>0</v>
      </c>
      <c r="L18" s="113"/>
      <c r="M18" s="114"/>
      <c r="N18" s="113">
        <v>0</v>
      </c>
      <c r="O18" s="114">
        <v>0</v>
      </c>
    </row>
    <row r="19" spans="1:15" ht="12" customHeight="1" x14ac:dyDescent="0.25">
      <c r="A19" s="86"/>
      <c r="B19" s="86"/>
      <c r="C19" s="78"/>
      <c r="D19" s="34"/>
      <c r="E19" s="80"/>
      <c r="F19" s="80"/>
      <c r="G19" s="80"/>
      <c r="H19" s="82"/>
      <c r="I19" s="51"/>
      <c r="J19" s="111"/>
      <c r="K19" s="112"/>
      <c r="L19" s="111"/>
      <c r="M19" s="112"/>
      <c r="N19" s="111"/>
      <c r="O19" s="112"/>
    </row>
    <row r="20" spans="1:15" ht="18" customHeight="1" x14ac:dyDescent="0.25">
      <c r="A20" s="86"/>
      <c r="B20" s="86"/>
      <c r="C20" s="78"/>
      <c r="D20" s="34"/>
      <c r="E20" s="80"/>
      <c r="F20" s="80"/>
      <c r="G20" s="80"/>
      <c r="H20" s="82"/>
      <c r="I20" s="46" t="s">
        <v>40</v>
      </c>
      <c r="J20" s="115">
        <f t="shared" ref="J20:K20" si="0">SUM(J17:J18)</f>
        <v>0</v>
      </c>
      <c r="K20" s="116">
        <f t="shared" si="0"/>
        <v>0</v>
      </c>
      <c r="L20" s="115">
        <f t="shared" ref="L20:O20" si="1">SUM(L17:L18)</f>
        <v>0</v>
      </c>
      <c r="M20" s="116">
        <f t="shared" si="1"/>
        <v>0</v>
      </c>
      <c r="N20" s="115">
        <f t="shared" si="1"/>
        <v>0</v>
      </c>
      <c r="O20" s="116">
        <f t="shared" si="1"/>
        <v>0</v>
      </c>
    </row>
    <row r="21" spans="1:15" ht="18" hidden="1" customHeight="1" x14ac:dyDescent="0.25">
      <c r="A21" s="86"/>
      <c r="B21" s="86"/>
      <c r="C21" s="78"/>
      <c r="D21" s="34"/>
      <c r="E21" s="80"/>
      <c r="F21" s="80"/>
      <c r="G21" s="80"/>
      <c r="H21" s="82"/>
      <c r="I21" s="39"/>
      <c r="J21" s="111"/>
      <c r="K21" s="112"/>
      <c r="L21" s="111"/>
      <c r="M21" s="112"/>
      <c r="N21" s="111"/>
      <c r="O21" s="112"/>
    </row>
    <row r="22" spans="1:15" ht="15.6" x14ac:dyDescent="0.25">
      <c r="A22" s="86"/>
      <c r="B22" s="86"/>
      <c r="C22" s="78"/>
      <c r="D22" s="34"/>
      <c r="E22" s="80"/>
      <c r="F22" s="80"/>
      <c r="G22" s="80"/>
      <c r="H22" s="82"/>
      <c r="I22" s="40" t="s">
        <v>8</v>
      </c>
      <c r="J22" s="117">
        <f t="shared" ref="J22:K22" si="2">SUM(J20)</f>
        <v>0</v>
      </c>
      <c r="K22" s="118">
        <f t="shared" si="2"/>
        <v>0</v>
      </c>
      <c r="L22" s="117">
        <f t="shared" ref="L22:O22" si="3">SUM(L20)</f>
        <v>0</v>
      </c>
      <c r="M22" s="118">
        <f t="shared" si="3"/>
        <v>0</v>
      </c>
      <c r="N22" s="117">
        <f t="shared" si="3"/>
        <v>0</v>
      </c>
      <c r="O22" s="118">
        <f t="shared" si="3"/>
        <v>0</v>
      </c>
    </row>
    <row r="23" spans="1:15" ht="15.6" x14ac:dyDescent="0.25">
      <c r="A23" s="86"/>
      <c r="B23" s="86"/>
      <c r="C23" s="78"/>
      <c r="D23" s="34"/>
      <c r="E23" s="80"/>
      <c r="F23" s="80"/>
      <c r="G23" s="80"/>
      <c r="H23" s="82"/>
      <c r="I23" s="38"/>
      <c r="J23" s="111"/>
      <c r="K23" s="112"/>
      <c r="L23" s="111"/>
      <c r="M23" s="112"/>
      <c r="N23" s="111"/>
      <c r="O23" s="112"/>
    </row>
    <row r="24" spans="1:15" ht="7.8" customHeight="1" x14ac:dyDescent="0.25">
      <c r="A24" s="86"/>
      <c r="B24" s="86"/>
      <c r="C24" s="78"/>
      <c r="D24" s="34"/>
      <c r="E24" s="80"/>
      <c r="F24" s="80"/>
      <c r="G24" s="80"/>
      <c r="H24" s="82"/>
      <c r="I24" s="38"/>
      <c r="J24" s="111"/>
      <c r="K24" s="112"/>
      <c r="L24" s="111"/>
      <c r="M24" s="112"/>
      <c r="N24" s="111"/>
      <c r="O24" s="112"/>
    </row>
    <row r="25" spans="1:15" ht="15.6" x14ac:dyDescent="0.25">
      <c r="A25" s="86"/>
      <c r="B25" s="86"/>
      <c r="C25" s="78"/>
      <c r="D25" s="34"/>
      <c r="E25" s="80"/>
      <c r="F25" s="80"/>
      <c r="G25" s="80"/>
      <c r="H25" s="82"/>
      <c r="I25" s="35" t="s">
        <v>48</v>
      </c>
      <c r="J25" s="111"/>
      <c r="K25" s="112"/>
      <c r="L25" s="111"/>
      <c r="M25" s="112"/>
      <c r="N25" s="111"/>
      <c r="O25" s="112"/>
    </row>
    <row r="26" spans="1:15" ht="15.6" x14ac:dyDescent="0.25">
      <c r="A26" s="86"/>
      <c r="B26" s="86"/>
      <c r="C26" s="78"/>
      <c r="D26" s="34"/>
      <c r="E26" s="80"/>
      <c r="F26" s="80"/>
      <c r="G26" s="80"/>
      <c r="H26" s="82"/>
      <c r="I26" s="18" t="s">
        <v>43</v>
      </c>
      <c r="J26" s="111"/>
      <c r="K26" s="112"/>
      <c r="L26" s="111"/>
      <c r="M26" s="112"/>
      <c r="N26" s="111"/>
      <c r="O26" s="112"/>
    </row>
    <row r="27" spans="1:15" ht="15.6" x14ac:dyDescent="0.25">
      <c r="A27" s="86"/>
      <c r="B27" s="86"/>
      <c r="C27" s="78"/>
      <c r="D27" s="34"/>
      <c r="E27" s="80"/>
      <c r="F27" s="80"/>
      <c r="G27" s="80"/>
      <c r="H27" s="82"/>
      <c r="I27" s="36"/>
      <c r="J27" s="111"/>
      <c r="K27" s="112"/>
      <c r="L27" s="111"/>
      <c r="M27" s="112"/>
      <c r="N27" s="111"/>
      <c r="O27" s="112"/>
    </row>
    <row r="28" spans="1:15" ht="15.6" x14ac:dyDescent="0.25">
      <c r="A28" s="86"/>
      <c r="B28" s="86"/>
      <c r="C28" s="78"/>
      <c r="D28" s="34"/>
      <c r="E28" s="80"/>
      <c r="F28" s="80"/>
      <c r="G28" s="80"/>
      <c r="H28" s="82"/>
      <c r="I28" s="37" t="s">
        <v>19</v>
      </c>
      <c r="J28" s="111"/>
      <c r="K28" s="112"/>
      <c r="L28" s="111"/>
      <c r="M28" s="112"/>
      <c r="N28" s="111"/>
      <c r="O28" s="112"/>
    </row>
    <row r="29" spans="1:15" ht="10.8" customHeight="1" x14ac:dyDescent="0.25">
      <c r="A29" s="86"/>
      <c r="B29" s="86"/>
      <c r="C29" s="78"/>
      <c r="D29" s="34"/>
      <c r="E29" s="80"/>
      <c r="F29" s="80"/>
      <c r="G29" s="80"/>
      <c r="H29" s="82"/>
      <c r="I29" s="38"/>
      <c r="J29" s="111"/>
      <c r="K29" s="112"/>
      <c r="L29" s="111"/>
      <c r="M29" s="112"/>
      <c r="N29" s="111"/>
      <c r="O29" s="112"/>
    </row>
    <row r="30" spans="1:15" ht="15.6" x14ac:dyDescent="0.25">
      <c r="A30" s="86" t="s">
        <v>20</v>
      </c>
      <c r="B30" s="86" t="s">
        <v>73</v>
      </c>
      <c r="C30" s="78">
        <v>2</v>
      </c>
      <c r="D30" s="34">
        <v>1</v>
      </c>
      <c r="E30" s="80">
        <v>12</v>
      </c>
      <c r="F30" s="80">
        <v>11</v>
      </c>
      <c r="G30" s="80">
        <v>1</v>
      </c>
      <c r="H30" s="82">
        <v>5300</v>
      </c>
      <c r="I30" s="77" t="s">
        <v>22</v>
      </c>
      <c r="J30" s="113">
        <v>0</v>
      </c>
      <c r="K30" s="114">
        <v>0</v>
      </c>
      <c r="L30" s="113"/>
      <c r="M30" s="114"/>
      <c r="N30" s="113">
        <v>0</v>
      </c>
      <c r="O30" s="114">
        <v>0</v>
      </c>
    </row>
    <row r="31" spans="1:15" ht="16.2" customHeight="1" x14ac:dyDescent="0.25">
      <c r="A31" s="86" t="s">
        <v>20</v>
      </c>
      <c r="B31" s="86" t="s">
        <v>73</v>
      </c>
      <c r="C31" s="78">
        <v>2</v>
      </c>
      <c r="D31" s="34"/>
      <c r="E31" s="80">
        <v>12</v>
      </c>
      <c r="F31" s="80">
        <v>11</v>
      </c>
      <c r="G31" s="80">
        <v>2</v>
      </c>
      <c r="H31" s="82">
        <v>5300</v>
      </c>
      <c r="I31" s="106" t="s">
        <v>68</v>
      </c>
      <c r="J31" s="113">
        <v>0</v>
      </c>
      <c r="K31" s="114">
        <v>0</v>
      </c>
      <c r="L31" s="113"/>
      <c r="M31" s="114"/>
      <c r="N31" s="113">
        <v>0</v>
      </c>
      <c r="O31" s="114">
        <v>0</v>
      </c>
    </row>
    <row r="32" spans="1:15" ht="15.6" x14ac:dyDescent="0.25">
      <c r="A32" s="86" t="s">
        <v>20</v>
      </c>
      <c r="B32" s="86" t="s">
        <v>73</v>
      </c>
      <c r="C32" s="78">
        <v>2</v>
      </c>
      <c r="D32" s="34"/>
      <c r="E32" s="80">
        <v>12</v>
      </c>
      <c r="F32" s="80">
        <v>11</v>
      </c>
      <c r="G32" s="80">
        <v>3</v>
      </c>
      <c r="H32" s="82">
        <v>5300</v>
      </c>
      <c r="I32" s="77" t="s">
        <v>69</v>
      </c>
      <c r="J32" s="113">
        <v>0</v>
      </c>
      <c r="K32" s="114">
        <v>0</v>
      </c>
      <c r="L32" s="113"/>
      <c r="M32" s="114"/>
      <c r="N32" s="113">
        <v>0</v>
      </c>
      <c r="O32" s="114">
        <v>0</v>
      </c>
    </row>
    <row r="33" spans="1:15" ht="12" customHeight="1" x14ac:dyDescent="0.25">
      <c r="A33" s="86"/>
      <c r="B33" s="86"/>
      <c r="C33" s="78"/>
      <c r="D33" s="34"/>
      <c r="E33" s="80"/>
      <c r="F33" s="80"/>
      <c r="G33" s="80"/>
      <c r="H33" s="82"/>
      <c r="I33" s="51"/>
      <c r="J33" s="113"/>
      <c r="K33" s="114"/>
      <c r="L33" s="113"/>
      <c r="M33" s="114"/>
      <c r="N33" s="113"/>
      <c r="O33" s="114"/>
    </row>
    <row r="34" spans="1:15" ht="17.399999999999999" customHeight="1" x14ac:dyDescent="0.25">
      <c r="A34" s="86"/>
      <c r="B34" s="86"/>
      <c r="C34" s="78"/>
      <c r="D34" s="34"/>
      <c r="E34" s="80"/>
      <c r="F34" s="80"/>
      <c r="G34" s="80"/>
      <c r="H34" s="82"/>
      <c r="I34" s="46" t="s">
        <v>40</v>
      </c>
      <c r="J34" s="119">
        <f t="shared" ref="J34:K34" si="4">SUM(J30:J32)</f>
        <v>0</v>
      </c>
      <c r="K34" s="120">
        <f t="shared" si="4"/>
        <v>0</v>
      </c>
      <c r="L34" s="119">
        <f t="shared" ref="L34:O34" si="5">SUM(L30:L32)</f>
        <v>0</v>
      </c>
      <c r="M34" s="120">
        <f t="shared" si="5"/>
        <v>0</v>
      </c>
      <c r="N34" s="119">
        <f t="shared" si="5"/>
        <v>0</v>
      </c>
      <c r="O34" s="120">
        <f t="shared" si="5"/>
        <v>0</v>
      </c>
    </row>
    <row r="35" spans="1:15" ht="1.2" customHeight="1" x14ac:dyDescent="0.25">
      <c r="A35" s="86"/>
      <c r="B35" s="86"/>
      <c r="C35" s="78"/>
      <c r="D35" s="34"/>
      <c r="E35" s="80"/>
      <c r="F35" s="80"/>
      <c r="G35" s="80"/>
      <c r="H35" s="82"/>
      <c r="I35" s="39"/>
      <c r="J35" s="111"/>
      <c r="K35" s="112"/>
      <c r="L35" s="111"/>
      <c r="M35" s="112"/>
      <c r="N35" s="111"/>
      <c r="O35" s="112"/>
    </row>
    <row r="36" spans="1:15" ht="15.6" x14ac:dyDescent="0.25">
      <c r="A36" s="86"/>
      <c r="B36" s="86"/>
      <c r="C36" s="78"/>
      <c r="D36" s="34"/>
      <c r="E36" s="80"/>
      <c r="F36" s="80"/>
      <c r="G36" s="80"/>
      <c r="H36" s="82"/>
      <c r="I36" s="36"/>
      <c r="J36" s="111"/>
      <c r="K36" s="112"/>
      <c r="L36" s="111"/>
      <c r="M36" s="112"/>
      <c r="N36" s="111"/>
      <c r="O36" s="112"/>
    </row>
    <row r="37" spans="1:15" ht="15.6" x14ac:dyDescent="0.25">
      <c r="A37" s="86"/>
      <c r="B37" s="86"/>
      <c r="C37" s="78"/>
      <c r="D37" s="34"/>
      <c r="E37" s="80"/>
      <c r="F37" s="80"/>
      <c r="G37" s="80"/>
      <c r="H37" s="82"/>
      <c r="I37" s="37" t="s">
        <v>23</v>
      </c>
      <c r="J37" s="111"/>
      <c r="K37" s="112"/>
      <c r="L37" s="111"/>
      <c r="M37" s="112"/>
      <c r="N37" s="111"/>
      <c r="O37" s="112"/>
    </row>
    <row r="38" spans="1:15" ht="10.199999999999999" customHeight="1" x14ac:dyDescent="0.25">
      <c r="A38" s="86"/>
      <c r="B38" s="86"/>
      <c r="C38" s="78"/>
      <c r="D38" s="34"/>
      <c r="E38" s="80"/>
      <c r="F38" s="80"/>
      <c r="G38" s="80"/>
      <c r="H38" s="82"/>
      <c r="I38" s="38"/>
      <c r="J38" s="111"/>
      <c r="K38" s="112"/>
      <c r="L38" s="111"/>
      <c r="M38" s="112"/>
      <c r="N38" s="111"/>
      <c r="O38" s="112"/>
    </row>
    <row r="39" spans="1:15" ht="15.6" customHeight="1" x14ac:dyDescent="0.25">
      <c r="A39" s="86" t="s">
        <v>20</v>
      </c>
      <c r="B39" s="86" t="s">
        <v>73</v>
      </c>
      <c r="C39" s="78">
        <v>2</v>
      </c>
      <c r="D39" s="34">
        <v>1</v>
      </c>
      <c r="E39" s="80">
        <v>51</v>
      </c>
      <c r="F39" s="80">
        <v>12</v>
      </c>
      <c r="G39" s="80">
        <v>1</v>
      </c>
      <c r="H39" s="82">
        <v>5300</v>
      </c>
      <c r="I39" s="77" t="s">
        <v>61</v>
      </c>
      <c r="J39" s="113">
        <v>0</v>
      </c>
      <c r="K39" s="114">
        <v>0</v>
      </c>
      <c r="L39" s="113"/>
      <c r="M39" s="114"/>
      <c r="N39" s="113">
        <v>0</v>
      </c>
      <c r="O39" s="114">
        <v>0</v>
      </c>
    </row>
    <row r="40" spans="1:15" ht="15.6" x14ac:dyDescent="0.25">
      <c r="A40" s="86" t="s">
        <v>20</v>
      </c>
      <c r="B40" s="86" t="s">
        <v>73</v>
      </c>
      <c r="C40" s="78">
        <v>2</v>
      </c>
      <c r="D40" s="34">
        <v>1</v>
      </c>
      <c r="E40" s="80">
        <v>51</v>
      </c>
      <c r="F40" s="80">
        <v>12</v>
      </c>
      <c r="G40" s="80">
        <v>2</v>
      </c>
      <c r="H40" s="82">
        <v>5300</v>
      </c>
      <c r="I40" s="77" t="s">
        <v>24</v>
      </c>
      <c r="J40" s="113">
        <v>0</v>
      </c>
      <c r="K40" s="114">
        <v>0</v>
      </c>
      <c r="L40" s="113"/>
      <c r="M40" s="114"/>
      <c r="N40" s="113">
        <v>0</v>
      </c>
      <c r="O40" s="114">
        <v>0</v>
      </c>
    </row>
    <row r="41" spans="1:15" ht="15.6" x14ac:dyDescent="0.25">
      <c r="A41" s="86" t="s">
        <v>20</v>
      </c>
      <c r="B41" s="86" t="s">
        <v>73</v>
      </c>
      <c r="C41" s="78">
        <v>2</v>
      </c>
      <c r="D41" s="34">
        <v>1</v>
      </c>
      <c r="E41" s="80">
        <v>63</v>
      </c>
      <c r="F41" s="80">
        <v>21</v>
      </c>
      <c r="G41" s="80">
        <v>1</v>
      </c>
      <c r="H41" s="82">
        <v>5300</v>
      </c>
      <c r="I41" s="77" t="s">
        <v>25</v>
      </c>
      <c r="J41" s="113">
        <v>0</v>
      </c>
      <c r="K41" s="114">
        <v>0</v>
      </c>
      <c r="L41" s="113"/>
      <c r="M41" s="114"/>
      <c r="N41" s="113">
        <v>0</v>
      </c>
      <c r="O41" s="114">
        <v>0</v>
      </c>
    </row>
    <row r="42" spans="1:15" ht="15.6" x14ac:dyDescent="0.25">
      <c r="A42" s="86" t="s">
        <v>20</v>
      </c>
      <c r="B42" s="86" t="s">
        <v>73</v>
      </c>
      <c r="C42" s="78">
        <v>2</v>
      </c>
      <c r="D42" s="34">
        <v>1</v>
      </c>
      <c r="E42" s="80">
        <v>63</v>
      </c>
      <c r="F42" s="80">
        <v>21</v>
      </c>
      <c r="G42" s="80">
        <v>2</v>
      </c>
      <c r="H42" s="82">
        <v>5300</v>
      </c>
      <c r="I42" s="77" t="s">
        <v>50</v>
      </c>
      <c r="J42" s="113">
        <v>0</v>
      </c>
      <c r="K42" s="114">
        <v>0</v>
      </c>
      <c r="L42" s="113"/>
      <c r="M42" s="114"/>
      <c r="N42" s="113">
        <v>0</v>
      </c>
      <c r="O42" s="114">
        <v>0</v>
      </c>
    </row>
    <row r="43" spans="1:15" ht="16.2" customHeight="1" x14ac:dyDescent="0.25">
      <c r="A43" s="86" t="s">
        <v>20</v>
      </c>
      <c r="B43" s="86" t="s">
        <v>73</v>
      </c>
      <c r="C43" s="78">
        <v>2</v>
      </c>
      <c r="D43" s="34"/>
      <c r="E43" s="80">
        <v>73</v>
      </c>
      <c r="F43" s="80">
        <v>10</v>
      </c>
      <c r="G43" s="80">
        <v>1</v>
      </c>
      <c r="H43" s="82">
        <v>5300</v>
      </c>
      <c r="I43" s="77" t="s">
        <v>67</v>
      </c>
      <c r="J43" s="113">
        <v>0</v>
      </c>
      <c r="K43" s="114">
        <v>0</v>
      </c>
      <c r="L43" s="113"/>
      <c r="M43" s="114"/>
      <c r="N43" s="113">
        <v>0</v>
      </c>
      <c r="O43" s="114">
        <v>0</v>
      </c>
    </row>
    <row r="44" spans="1:15" ht="15.6" x14ac:dyDescent="0.25">
      <c r="A44" s="86" t="s">
        <v>20</v>
      </c>
      <c r="B44" s="86" t="s">
        <v>73</v>
      </c>
      <c r="C44" s="78">
        <v>2</v>
      </c>
      <c r="D44" s="34"/>
      <c r="E44" s="80">
        <v>73</v>
      </c>
      <c r="F44" s="80">
        <v>20</v>
      </c>
      <c r="G44" s="80">
        <v>1</v>
      </c>
      <c r="H44" s="82">
        <v>5300</v>
      </c>
      <c r="I44" s="77" t="s">
        <v>65</v>
      </c>
      <c r="J44" s="113">
        <v>0</v>
      </c>
      <c r="K44" s="114">
        <v>0</v>
      </c>
      <c r="L44" s="113"/>
      <c r="M44" s="114"/>
      <c r="N44" s="113">
        <v>0</v>
      </c>
      <c r="O44" s="114">
        <v>0</v>
      </c>
    </row>
    <row r="45" spans="1:15" ht="15" customHeight="1" x14ac:dyDescent="0.25">
      <c r="A45" s="86" t="s">
        <v>20</v>
      </c>
      <c r="B45" s="86" t="s">
        <v>73</v>
      </c>
      <c r="C45" s="78">
        <v>2</v>
      </c>
      <c r="D45" s="34"/>
      <c r="E45" s="80">
        <v>73</v>
      </c>
      <c r="F45" s="80">
        <v>40</v>
      </c>
      <c r="G45" s="80">
        <v>1</v>
      </c>
      <c r="H45" s="82">
        <v>5300</v>
      </c>
      <c r="I45" s="105" t="s">
        <v>66</v>
      </c>
      <c r="J45" s="113">
        <v>0</v>
      </c>
      <c r="K45" s="114">
        <v>0</v>
      </c>
      <c r="L45" s="113"/>
      <c r="M45" s="114"/>
      <c r="N45" s="113">
        <v>0</v>
      </c>
      <c r="O45" s="114">
        <v>0</v>
      </c>
    </row>
    <row r="46" spans="1:15" ht="11.4" customHeight="1" x14ac:dyDescent="0.25">
      <c r="A46" s="86"/>
      <c r="B46" s="86"/>
      <c r="C46" s="78"/>
      <c r="D46" s="34"/>
      <c r="E46" s="80"/>
      <c r="F46" s="80"/>
      <c r="G46" s="80"/>
      <c r="H46" s="82"/>
      <c r="I46" s="51"/>
      <c r="J46" s="111"/>
      <c r="K46" s="112"/>
      <c r="L46" s="111"/>
      <c r="M46" s="112"/>
      <c r="N46" s="111"/>
      <c r="O46" s="112"/>
    </row>
    <row r="47" spans="1:15" ht="18" customHeight="1" x14ac:dyDescent="0.25">
      <c r="A47" s="86"/>
      <c r="B47" s="86"/>
      <c r="C47" s="78"/>
      <c r="D47" s="34"/>
      <c r="E47" s="80"/>
      <c r="F47" s="80"/>
      <c r="G47" s="80"/>
      <c r="H47" s="82"/>
      <c r="I47" s="46" t="s">
        <v>41</v>
      </c>
      <c r="J47" s="115">
        <f t="shared" ref="J47:K47" si="6">SUM(J39:J45)</f>
        <v>0</v>
      </c>
      <c r="K47" s="121">
        <f t="shared" si="6"/>
        <v>0</v>
      </c>
      <c r="L47" s="115">
        <f t="shared" ref="L47:O47" si="7">SUM(L39:L45)</f>
        <v>0</v>
      </c>
      <c r="M47" s="121">
        <f t="shared" si="7"/>
        <v>0</v>
      </c>
      <c r="N47" s="115">
        <f t="shared" si="7"/>
        <v>0</v>
      </c>
      <c r="O47" s="121">
        <f t="shared" si="7"/>
        <v>0</v>
      </c>
    </row>
    <row r="48" spans="1:15" ht="18" hidden="1" customHeight="1" x14ac:dyDescent="0.25">
      <c r="A48" s="86"/>
      <c r="B48" s="86"/>
      <c r="C48" s="78"/>
      <c r="D48" s="34"/>
      <c r="E48" s="80"/>
      <c r="F48" s="80"/>
      <c r="G48" s="80"/>
      <c r="H48" s="82"/>
      <c r="I48" s="39"/>
      <c r="J48" s="111"/>
      <c r="K48" s="112"/>
      <c r="L48" s="111"/>
      <c r="M48" s="112"/>
      <c r="N48" s="111"/>
      <c r="O48" s="112"/>
    </row>
    <row r="49" spans="1:15" ht="15.6" x14ac:dyDescent="0.25">
      <c r="A49" s="86"/>
      <c r="B49" s="86"/>
      <c r="C49" s="78"/>
      <c r="D49" s="34"/>
      <c r="E49" s="80"/>
      <c r="F49" s="80"/>
      <c r="G49" s="80"/>
      <c r="H49" s="82"/>
      <c r="I49" s="40" t="s">
        <v>44</v>
      </c>
      <c r="J49" s="122">
        <f>SUM(J34+J47)</f>
        <v>0</v>
      </c>
      <c r="K49" s="118">
        <f>SUM(K47+K34)</f>
        <v>0</v>
      </c>
      <c r="L49" s="122">
        <f t="shared" ref="L49" si="8">SUM(L34+L47)</f>
        <v>0</v>
      </c>
      <c r="M49" s="118">
        <f t="shared" ref="M49" si="9">SUM(M47+M34)</f>
        <v>0</v>
      </c>
      <c r="N49" s="122">
        <f t="shared" ref="N49" si="10">SUM(N34+N47)</f>
        <v>0</v>
      </c>
      <c r="O49" s="118">
        <f t="shared" ref="O49" si="11">SUM(O47+O34)</f>
        <v>0</v>
      </c>
    </row>
    <row r="50" spans="1:15" ht="7.2" customHeight="1" x14ac:dyDescent="0.25">
      <c r="A50" s="86"/>
      <c r="B50" s="86"/>
      <c r="C50" s="78"/>
      <c r="D50" s="34"/>
      <c r="E50" s="80"/>
      <c r="F50" s="80"/>
      <c r="G50" s="80"/>
      <c r="H50" s="82"/>
      <c r="I50" s="38"/>
      <c r="J50" s="111"/>
      <c r="K50" s="112"/>
      <c r="L50" s="111"/>
      <c r="M50" s="112"/>
      <c r="N50" s="111"/>
      <c r="O50" s="112"/>
    </row>
    <row r="51" spans="1:15" ht="15.6" x14ac:dyDescent="0.25">
      <c r="A51" s="86"/>
      <c r="B51" s="86"/>
      <c r="C51" s="78"/>
      <c r="D51" s="34"/>
      <c r="E51" s="80"/>
      <c r="F51" s="80"/>
      <c r="G51" s="80"/>
      <c r="H51" s="82"/>
      <c r="I51" s="38"/>
      <c r="J51" s="111"/>
      <c r="K51" s="112"/>
      <c r="L51" s="111"/>
      <c r="M51" s="112"/>
      <c r="N51" s="111"/>
      <c r="O51" s="112"/>
    </row>
    <row r="52" spans="1:15" ht="15.6" x14ac:dyDescent="0.25">
      <c r="A52" s="86"/>
      <c r="B52" s="86"/>
      <c r="C52" s="78"/>
      <c r="D52" s="34"/>
      <c r="E52" s="80"/>
      <c r="F52" s="80"/>
      <c r="G52" s="80"/>
      <c r="H52" s="82"/>
      <c r="I52" s="35" t="s">
        <v>51</v>
      </c>
      <c r="J52" s="111"/>
      <c r="K52" s="112"/>
      <c r="L52" s="111"/>
      <c r="M52" s="112"/>
      <c r="N52" s="111"/>
      <c r="O52" s="112"/>
    </row>
    <row r="53" spans="1:15" ht="15.6" x14ac:dyDescent="0.25">
      <c r="A53" s="86"/>
      <c r="B53" s="86"/>
      <c r="C53" s="78"/>
      <c r="D53" s="34"/>
      <c r="E53" s="80"/>
      <c r="F53" s="80"/>
      <c r="G53" s="80"/>
      <c r="H53" s="82"/>
      <c r="I53" s="18" t="s">
        <v>45</v>
      </c>
      <c r="J53" s="111"/>
      <c r="K53" s="112"/>
      <c r="L53" s="111"/>
      <c r="M53" s="112"/>
      <c r="N53" s="111"/>
      <c r="O53" s="112"/>
    </row>
    <row r="54" spans="1:15" ht="15.6" x14ac:dyDescent="0.25">
      <c r="A54" s="86"/>
      <c r="B54" s="86"/>
      <c r="C54" s="78"/>
      <c r="D54" s="34"/>
      <c r="E54" s="80"/>
      <c r="F54" s="80"/>
      <c r="G54" s="80"/>
      <c r="H54" s="82"/>
      <c r="I54" s="36"/>
      <c r="J54" s="111"/>
      <c r="K54" s="112"/>
      <c r="L54" s="111"/>
      <c r="M54" s="112"/>
      <c r="N54" s="111"/>
      <c r="O54" s="112"/>
    </row>
    <row r="55" spans="1:15" ht="15.6" x14ac:dyDescent="0.25">
      <c r="A55" s="86"/>
      <c r="B55" s="86"/>
      <c r="C55" s="78"/>
      <c r="D55" s="34"/>
      <c r="E55" s="80"/>
      <c r="F55" s="80"/>
      <c r="G55" s="80"/>
      <c r="H55" s="82"/>
      <c r="I55" s="37" t="s">
        <v>19</v>
      </c>
      <c r="J55" s="111"/>
      <c r="K55" s="112"/>
      <c r="L55" s="111"/>
      <c r="M55" s="112"/>
      <c r="N55" s="111"/>
      <c r="O55" s="112"/>
    </row>
    <row r="56" spans="1:15" ht="10.199999999999999" customHeight="1" x14ac:dyDescent="0.25">
      <c r="A56" s="86"/>
      <c r="B56" s="86"/>
      <c r="C56" s="78"/>
      <c r="D56" s="34"/>
      <c r="E56" s="80"/>
      <c r="F56" s="80"/>
      <c r="G56" s="80"/>
      <c r="H56" s="82"/>
      <c r="I56" s="38"/>
      <c r="J56" s="111"/>
      <c r="K56" s="112"/>
      <c r="L56" s="111"/>
      <c r="M56" s="112"/>
      <c r="N56" s="111"/>
      <c r="O56" s="112"/>
    </row>
    <row r="57" spans="1:15" ht="31.2" x14ac:dyDescent="0.25">
      <c r="A57" s="86" t="s">
        <v>17</v>
      </c>
      <c r="B57" s="86" t="s">
        <v>74</v>
      </c>
      <c r="C57" s="78">
        <v>3</v>
      </c>
      <c r="D57" s="34"/>
      <c r="E57" s="80">
        <v>1</v>
      </c>
      <c r="F57" s="80">
        <v>1</v>
      </c>
      <c r="G57" s="80">
        <v>1</v>
      </c>
      <c r="H57" s="82">
        <v>5300</v>
      </c>
      <c r="I57" s="77" t="s">
        <v>62</v>
      </c>
      <c r="J57" s="111">
        <v>0</v>
      </c>
      <c r="K57" s="112">
        <v>0</v>
      </c>
      <c r="L57" s="111"/>
      <c r="M57" s="112"/>
      <c r="N57" s="111">
        <v>0</v>
      </c>
      <c r="O57" s="112">
        <v>0</v>
      </c>
    </row>
    <row r="58" spans="1:15" ht="15.6" x14ac:dyDescent="0.25">
      <c r="A58" s="86" t="s">
        <v>17</v>
      </c>
      <c r="B58" s="86" t="s">
        <v>74</v>
      </c>
      <c r="C58" s="78">
        <v>3</v>
      </c>
      <c r="D58" s="34"/>
      <c r="E58" s="80">
        <v>1</v>
      </c>
      <c r="F58" s="80">
        <v>1</v>
      </c>
      <c r="G58" s="80">
        <v>2</v>
      </c>
      <c r="H58" s="82">
        <v>5300</v>
      </c>
      <c r="I58" s="77" t="s">
        <v>63</v>
      </c>
      <c r="J58" s="111">
        <v>0</v>
      </c>
      <c r="K58" s="112">
        <v>0</v>
      </c>
      <c r="L58" s="111"/>
      <c r="M58" s="112"/>
      <c r="N58" s="111">
        <v>0</v>
      </c>
      <c r="O58" s="112">
        <v>0</v>
      </c>
    </row>
    <row r="59" spans="1:15" ht="15.6" x14ac:dyDescent="0.25">
      <c r="A59" s="86" t="s">
        <v>17</v>
      </c>
      <c r="B59" s="86" t="s">
        <v>74</v>
      </c>
      <c r="C59" s="78">
        <v>3</v>
      </c>
      <c r="D59" s="34">
        <v>1</v>
      </c>
      <c r="E59" s="80">
        <v>12</v>
      </c>
      <c r="F59" s="80">
        <v>11</v>
      </c>
      <c r="G59" s="80">
        <v>1</v>
      </c>
      <c r="H59" s="82">
        <v>5300</v>
      </c>
      <c r="I59" s="77" t="s">
        <v>22</v>
      </c>
      <c r="J59" s="113">
        <v>0</v>
      </c>
      <c r="K59" s="114">
        <v>0</v>
      </c>
      <c r="L59" s="113"/>
      <c r="M59" s="114"/>
      <c r="N59" s="113">
        <v>0</v>
      </c>
      <c r="O59" s="114">
        <v>0</v>
      </c>
    </row>
    <row r="60" spans="1:15" ht="15.6" x14ac:dyDescent="0.25">
      <c r="A60" s="86" t="s">
        <v>17</v>
      </c>
      <c r="B60" s="86" t="s">
        <v>74</v>
      </c>
      <c r="C60" s="78">
        <v>3</v>
      </c>
      <c r="D60" s="34">
        <v>1</v>
      </c>
      <c r="E60" s="80">
        <v>31</v>
      </c>
      <c r="F60" s="80">
        <v>22</v>
      </c>
      <c r="G60" s="80">
        <v>1</v>
      </c>
      <c r="H60" s="82">
        <v>5300</v>
      </c>
      <c r="I60" s="77" t="s">
        <v>53</v>
      </c>
      <c r="J60" s="113">
        <v>0</v>
      </c>
      <c r="K60" s="114">
        <v>0</v>
      </c>
      <c r="L60" s="113"/>
      <c r="M60" s="114"/>
      <c r="N60" s="113">
        <v>0</v>
      </c>
      <c r="O60" s="114">
        <v>0</v>
      </c>
    </row>
    <row r="61" spans="1:15" ht="15.6" x14ac:dyDescent="0.25">
      <c r="A61" s="86" t="s">
        <v>17</v>
      </c>
      <c r="B61" s="86" t="s">
        <v>74</v>
      </c>
      <c r="C61" s="78">
        <v>3</v>
      </c>
      <c r="D61" s="34">
        <v>1</v>
      </c>
      <c r="E61" s="80">
        <v>33</v>
      </c>
      <c r="F61" s="80">
        <v>0</v>
      </c>
      <c r="G61" s="80">
        <v>1</v>
      </c>
      <c r="H61" s="82">
        <v>5300</v>
      </c>
      <c r="I61" s="77" t="s">
        <v>26</v>
      </c>
      <c r="J61" s="113">
        <v>0</v>
      </c>
      <c r="K61" s="114">
        <v>0</v>
      </c>
      <c r="L61" s="113"/>
      <c r="M61" s="114"/>
      <c r="N61" s="113">
        <v>0</v>
      </c>
      <c r="O61" s="114">
        <v>0</v>
      </c>
    </row>
    <row r="62" spans="1:15" ht="15.6" customHeight="1" x14ac:dyDescent="0.25">
      <c r="A62" s="86" t="s">
        <v>17</v>
      </c>
      <c r="B62" s="86" t="s">
        <v>74</v>
      </c>
      <c r="C62" s="78">
        <v>3</v>
      </c>
      <c r="D62" s="34"/>
      <c r="E62" s="80">
        <v>34</v>
      </c>
      <c r="F62" s="80">
        <v>41</v>
      </c>
      <c r="G62" s="80">
        <v>1</v>
      </c>
      <c r="H62" s="82">
        <v>5300</v>
      </c>
      <c r="I62" s="77" t="s">
        <v>56</v>
      </c>
      <c r="J62" s="113">
        <v>0</v>
      </c>
      <c r="K62" s="114">
        <v>0</v>
      </c>
      <c r="L62" s="113"/>
      <c r="M62" s="114"/>
      <c r="N62" s="113">
        <v>0</v>
      </c>
      <c r="O62" s="114">
        <v>0</v>
      </c>
    </row>
    <row r="63" spans="1:15" ht="15.6" customHeight="1" x14ac:dyDescent="0.25">
      <c r="A63" s="86" t="s">
        <v>17</v>
      </c>
      <c r="B63" s="86" t="s">
        <v>74</v>
      </c>
      <c r="C63" s="78">
        <v>3</v>
      </c>
      <c r="D63" s="34">
        <v>1</v>
      </c>
      <c r="E63" s="80">
        <v>34</v>
      </c>
      <c r="F63" s="80">
        <v>42</v>
      </c>
      <c r="G63" s="80">
        <v>1</v>
      </c>
      <c r="H63" s="82">
        <v>5300</v>
      </c>
      <c r="I63" s="77" t="s">
        <v>57</v>
      </c>
      <c r="J63" s="113">
        <v>0</v>
      </c>
      <c r="K63" s="114">
        <v>0</v>
      </c>
      <c r="L63" s="113"/>
      <c r="M63" s="114"/>
      <c r="N63" s="113">
        <v>0</v>
      </c>
      <c r="O63" s="114">
        <v>0</v>
      </c>
    </row>
    <row r="64" spans="1:15" s="48" customFormat="1" ht="15.6" x14ac:dyDescent="0.25">
      <c r="A64" s="97" t="s">
        <v>17</v>
      </c>
      <c r="B64" s="86" t="s">
        <v>74</v>
      </c>
      <c r="C64" s="130">
        <v>3</v>
      </c>
      <c r="D64" s="34">
        <v>1</v>
      </c>
      <c r="E64" s="132">
        <v>43</v>
      </c>
      <c r="F64" s="132">
        <v>12</v>
      </c>
      <c r="G64" s="132">
        <v>1</v>
      </c>
      <c r="H64" s="134">
        <v>5300</v>
      </c>
      <c r="I64" s="77" t="s">
        <v>54</v>
      </c>
      <c r="J64" s="113">
        <v>0</v>
      </c>
      <c r="K64" s="114">
        <v>0</v>
      </c>
      <c r="L64" s="113"/>
      <c r="M64" s="114"/>
      <c r="N64" s="113">
        <v>0</v>
      </c>
      <c r="O64" s="114">
        <v>0</v>
      </c>
    </row>
    <row r="65" spans="1:15" ht="15.6" x14ac:dyDescent="0.25">
      <c r="A65" s="86" t="s">
        <v>17</v>
      </c>
      <c r="B65" s="86" t="s">
        <v>74</v>
      </c>
      <c r="C65" s="78">
        <v>3</v>
      </c>
      <c r="D65" s="34">
        <v>1</v>
      </c>
      <c r="E65" s="80">
        <v>43</v>
      </c>
      <c r="F65" s="80">
        <v>22</v>
      </c>
      <c r="G65" s="80">
        <v>1</v>
      </c>
      <c r="H65" s="82">
        <v>5300</v>
      </c>
      <c r="I65" s="77" t="s">
        <v>55</v>
      </c>
      <c r="J65" s="113">
        <v>0</v>
      </c>
      <c r="K65" s="114">
        <v>0</v>
      </c>
      <c r="L65" s="113"/>
      <c r="M65" s="114"/>
      <c r="N65" s="113">
        <v>0</v>
      </c>
      <c r="O65" s="114">
        <v>0</v>
      </c>
    </row>
    <row r="66" spans="1:15" ht="12" customHeight="1" x14ac:dyDescent="0.25">
      <c r="A66" s="86"/>
      <c r="B66" s="86"/>
      <c r="C66" s="78"/>
      <c r="D66" s="34"/>
      <c r="E66" s="80"/>
      <c r="F66" s="80"/>
      <c r="G66" s="80"/>
      <c r="H66" s="82"/>
      <c r="I66" s="51"/>
      <c r="J66" s="111"/>
      <c r="K66" s="112"/>
      <c r="L66" s="111"/>
      <c r="M66" s="112"/>
      <c r="N66" s="111"/>
      <c r="O66" s="112"/>
    </row>
    <row r="67" spans="1:15" ht="18" customHeight="1" x14ac:dyDescent="0.25">
      <c r="A67" s="86"/>
      <c r="B67" s="86"/>
      <c r="C67" s="78"/>
      <c r="D67" s="34"/>
      <c r="E67" s="80"/>
      <c r="F67" s="80"/>
      <c r="G67" s="80"/>
      <c r="H67" s="82"/>
      <c r="I67" s="46" t="s">
        <v>40</v>
      </c>
      <c r="J67" s="115">
        <f t="shared" ref="J67:K67" si="12">SUM(J57:J65)</f>
        <v>0</v>
      </c>
      <c r="K67" s="121">
        <f t="shared" si="12"/>
        <v>0</v>
      </c>
      <c r="L67" s="115">
        <f t="shared" ref="L67:O67" si="13">SUM(L57:L65)</f>
        <v>0</v>
      </c>
      <c r="M67" s="121">
        <f t="shared" si="13"/>
        <v>0</v>
      </c>
      <c r="N67" s="115">
        <f t="shared" si="13"/>
        <v>0</v>
      </c>
      <c r="O67" s="121">
        <f t="shared" si="13"/>
        <v>0</v>
      </c>
    </row>
    <row r="68" spans="1:15" ht="10.8" customHeight="1" x14ac:dyDescent="0.25">
      <c r="A68" s="86"/>
      <c r="B68" s="86"/>
      <c r="C68" s="78"/>
      <c r="D68" s="34"/>
      <c r="E68" s="80"/>
      <c r="F68" s="80"/>
      <c r="G68" s="80"/>
      <c r="H68" s="82"/>
      <c r="I68" s="137"/>
      <c r="J68" s="111"/>
      <c r="K68" s="112"/>
      <c r="L68" s="111"/>
      <c r="M68" s="112"/>
      <c r="N68" s="111"/>
      <c r="O68" s="112"/>
    </row>
    <row r="69" spans="1:15" ht="15.6" x14ac:dyDescent="0.25">
      <c r="A69" s="86"/>
      <c r="B69" s="86"/>
      <c r="C69" s="78"/>
      <c r="D69" s="34"/>
      <c r="E69" s="80"/>
      <c r="F69" s="80"/>
      <c r="G69" s="80"/>
      <c r="H69" s="82"/>
      <c r="I69" s="136" t="s">
        <v>23</v>
      </c>
      <c r="J69" s="111"/>
      <c r="K69" s="112"/>
      <c r="L69" s="111"/>
      <c r="M69" s="112"/>
      <c r="N69" s="111"/>
      <c r="O69" s="112"/>
    </row>
    <row r="70" spans="1:15" ht="10.8" customHeight="1" x14ac:dyDescent="0.25">
      <c r="A70" s="86"/>
      <c r="B70" s="86"/>
      <c r="C70" s="78"/>
      <c r="D70" s="34"/>
      <c r="E70" s="80"/>
      <c r="F70" s="80"/>
      <c r="G70" s="80"/>
      <c r="H70" s="82"/>
      <c r="I70" s="38"/>
      <c r="J70" s="111"/>
      <c r="K70" s="112"/>
      <c r="L70" s="111"/>
      <c r="M70" s="112"/>
      <c r="N70" s="111"/>
      <c r="O70" s="112"/>
    </row>
    <row r="71" spans="1:15" ht="15.6" x14ac:dyDescent="0.25">
      <c r="A71" s="86" t="s">
        <v>17</v>
      </c>
      <c r="B71" s="86" t="s">
        <v>74</v>
      </c>
      <c r="C71" s="78">
        <v>3</v>
      </c>
      <c r="D71" s="34">
        <v>1</v>
      </c>
      <c r="E71" s="80">
        <v>51</v>
      </c>
      <c r="F71" s="80">
        <v>12</v>
      </c>
      <c r="G71" s="80">
        <v>1</v>
      </c>
      <c r="H71" s="82">
        <v>5300</v>
      </c>
      <c r="I71" s="77" t="s">
        <v>27</v>
      </c>
      <c r="J71" s="113">
        <v>0</v>
      </c>
      <c r="K71" s="114">
        <v>0</v>
      </c>
      <c r="L71" s="113"/>
      <c r="M71" s="114"/>
      <c r="N71" s="113">
        <v>0</v>
      </c>
      <c r="O71" s="114">
        <v>0</v>
      </c>
    </row>
    <row r="72" spans="1:15" ht="15.6" x14ac:dyDescent="0.25">
      <c r="A72" s="86" t="s">
        <v>17</v>
      </c>
      <c r="B72" s="86" t="s">
        <v>74</v>
      </c>
      <c r="C72" s="78">
        <v>3</v>
      </c>
      <c r="D72" s="34">
        <v>1</v>
      </c>
      <c r="E72" s="80">
        <v>51</v>
      </c>
      <c r="F72" s="80">
        <v>12</v>
      </c>
      <c r="G72" s="80">
        <v>2</v>
      </c>
      <c r="H72" s="82">
        <v>5300</v>
      </c>
      <c r="I72" s="77" t="s">
        <v>28</v>
      </c>
      <c r="J72" s="113">
        <v>0</v>
      </c>
      <c r="K72" s="114">
        <v>0</v>
      </c>
      <c r="L72" s="113"/>
      <c r="M72" s="114"/>
      <c r="N72" s="113">
        <v>0</v>
      </c>
      <c r="O72" s="114">
        <v>0</v>
      </c>
    </row>
    <row r="73" spans="1:15" ht="15.6" x14ac:dyDescent="0.25">
      <c r="A73" s="86" t="s">
        <v>17</v>
      </c>
      <c r="B73" s="86" t="s">
        <v>74</v>
      </c>
      <c r="C73" s="78">
        <v>3</v>
      </c>
      <c r="D73" s="34">
        <v>1</v>
      </c>
      <c r="E73" s="80">
        <v>52</v>
      </c>
      <c r="F73" s="80">
        <v>10</v>
      </c>
      <c r="G73" s="80">
        <v>1</v>
      </c>
      <c r="H73" s="82">
        <v>5300</v>
      </c>
      <c r="I73" s="77" t="s">
        <v>29</v>
      </c>
      <c r="J73" s="113">
        <v>0</v>
      </c>
      <c r="K73" s="114">
        <v>0</v>
      </c>
      <c r="L73" s="113"/>
      <c r="M73" s="114"/>
      <c r="N73" s="113">
        <v>0</v>
      </c>
      <c r="O73" s="114">
        <v>0</v>
      </c>
    </row>
    <row r="74" spans="1:15" ht="15.6" x14ac:dyDescent="0.25">
      <c r="A74" s="86" t="s">
        <v>17</v>
      </c>
      <c r="B74" s="86" t="s">
        <v>74</v>
      </c>
      <c r="C74" s="78">
        <v>3</v>
      </c>
      <c r="D74" s="34">
        <v>1</v>
      </c>
      <c r="E74" s="80">
        <v>73</v>
      </c>
      <c r="F74" s="80">
        <v>40</v>
      </c>
      <c r="G74" s="80">
        <v>1</v>
      </c>
      <c r="H74" s="82">
        <v>5300</v>
      </c>
      <c r="I74" s="77" t="s">
        <v>30</v>
      </c>
      <c r="J74" s="113">
        <v>0</v>
      </c>
      <c r="K74" s="114">
        <v>0</v>
      </c>
      <c r="L74" s="113"/>
      <c r="M74" s="114"/>
      <c r="N74" s="113">
        <v>0</v>
      </c>
      <c r="O74" s="114">
        <v>0</v>
      </c>
    </row>
    <row r="75" spans="1:15" ht="18" customHeight="1" x14ac:dyDescent="0.25">
      <c r="A75" s="86"/>
      <c r="B75" s="86"/>
      <c r="C75" s="16"/>
      <c r="D75" s="34"/>
      <c r="E75" s="14"/>
      <c r="F75" s="14"/>
      <c r="G75" s="14"/>
      <c r="H75" s="54"/>
      <c r="I75" s="51"/>
      <c r="J75" s="111"/>
      <c r="K75" s="112"/>
      <c r="L75" s="111"/>
      <c r="M75" s="112"/>
      <c r="N75" s="111"/>
      <c r="O75" s="112"/>
    </row>
    <row r="76" spans="1:15" ht="17.399999999999999" customHeight="1" x14ac:dyDescent="0.25">
      <c r="A76" s="86"/>
      <c r="B76" s="86"/>
      <c r="C76" s="16"/>
      <c r="D76" s="34"/>
      <c r="E76" s="14"/>
      <c r="F76" s="14"/>
      <c r="G76" s="14"/>
      <c r="H76" s="54"/>
      <c r="I76" s="46" t="s">
        <v>41</v>
      </c>
      <c r="J76" s="115">
        <f t="shared" ref="J76:K76" si="14">SUM(J71:J74)</f>
        <v>0</v>
      </c>
      <c r="K76" s="121">
        <f t="shared" si="14"/>
        <v>0</v>
      </c>
      <c r="L76" s="115">
        <f t="shared" ref="L76:O76" si="15">SUM(L71:L74)</f>
        <v>0</v>
      </c>
      <c r="M76" s="121">
        <f t="shared" si="15"/>
        <v>0</v>
      </c>
      <c r="N76" s="115">
        <f t="shared" si="15"/>
        <v>0</v>
      </c>
      <c r="O76" s="121">
        <f t="shared" si="15"/>
        <v>0</v>
      </c>
    </row>
    <row r="77" spans="1:15" ht="18" hidden="1" customHeight="1" x14ac:dyDescent="0.25">
      <c r="A77" s="86"/>
      <c r="B77" s="86"/>
      <c r="C77" s="16"/>
      <c r="D77" s="34"/>
      <c r="E77" s="14"/>
      <c r="F77" s="14"/>
      <c r="G77" s="14"/>
      <c r="H77" s="54"/>
      <c r="I77" s="39"/>
      <c r="J77" s="111"/>
      <c r="K77" s="112"/>
      <c r="L77" s="111"/>
      <c r="M77" s="112"/>
      <c r="N77" s="111"/>
      <c r="O77" s="112"/>
    </row>
    <row r="78" spans="1:15" ht="15.6" x14ac:dyDescent="0.25">
      <c r="A78" s="86"/>
      <c r="B78" s="86"/>
      <c r="C78" s="16"/>
      <c r="D78" s="34"/>
      <c r="E78" s="14"/>
      <c r="F78" s="14"/>
      <c r="G78" s="14"/>
      <c r="H78" s="54"/>
      <c r="I78" s="40" t="s">
        <v>46</v>
      </c>
      <c r="J78" s="117">
        <f t="shared" ref="J78:K78" si="16">SUM(J76+J67)</f>
        <v>0</v>
      </c>
      <c r="K78" s="118">
        <f t="shared" si="16"/>
        <v>0</v>
      </c>
      <c r="L78" s="117">
        <f t="shared" ref="L78:O78" si="17">SUM(L76+L67)</f>
        <v>0</v>
      </c>
      <c r="M78" s="118">
        <f t="shared" si="17"/>
        <v>0</v>
      </c>
      <c r="N78" s="117">
        <f t="shared" si="17"/>
        <v>0</v>
      </c>
      <c r="O78" s="118">
        <f t="shared" si="17"/>
        <v>0</v>
      </c>
    </row>
    <row r="79" spans="1:15" ht="15.6" x14ac:dyDescent="0.25">
      <c r="A79" s="86"/>
      <c r="B79" s="86"/>
      <c r="C79" s="16"/>
      <c r="D79" s="34"/>
      <c r="E79" s="14"/>
      <c r="F79" s="14"/>
      <c r="G79" s="14"/>
      <c r="H79" s="54"/>
      <c r="I79" s="38"/>
      <c r="J79" s="111"/>
      <c r="K79" s="112"/>
      <c r="L79" s="111"/>
      <c r="M79" s="112"/>
      <c r="N79" s="111"/>
      <c r="O79" s="112"/>
    </row>
    <row r="80" spans="1:15" ht="15.6" x14ac:dyDescent="0.25">
      <c r="A80" s="98"/>
      <c r="B80" s="98"/>
      <c r="C80" s="24"/>
      <c r="D80" s="47"/>
      <c r="E80" s="22"/>
      <c r="F80" s="22"/>
      <c r="G80" s="22"/>
      <c r="H80" s="73"/>
      <c r="I80" s="138"/>
      <c r="J80" s="123"/>
      <c r="K80" s="139"/>
      <c r="L80" s="123"/>
      <c r="M80" s="139"/>
      <c r="N80" s="123"/>
      <c r="O80" s="139"/>
    </row>
    <row r="81" spans="1:15" ht="15.6" x14ac:dyDescent="0.25">
      <c r="A81" s="86"/>
      <c r="B81" s="86"/>
      <c r="C81" s="16"/>
      <c r="D81" s="34"/>
      <c r="E81" s="14"/>
      <c r="F81" s="14"/>
      <c r="G81" s="14"/>
      <c r="H81" s="54"/>
      <c r="I81" s="25" t="s">
        <v>14</v>
      </c>
      <c r="J81" s="124">
        <f t="shared" ref="J81:K81" si="18">SUM(J22+J49+J78)</f>
        <v>0</v>
      </c>
      <c r="K81" s="125">
        <f t="shared" si="18"/>
        <v>0</v>
      </c>
      <c r="L81" s="124">
        <f t="shared" ref="L81:O81" si="19">SUM(L22+L49+L78)</f>
        <v>0</v>
      </c>
      <c r="M81" s="125">
        <f t="shared" si="19"/>
        <v>0</v>
      </c>
      <c r="N81" s="124">
        <f t="shared" si="19"/>
        <v>0</v>
      </c>
      <c r="O81" s="125">
        <f t="shared" si="19"/>
        <v>0</v>
      </c>
    </row>
    <row r="82" spans="1:15" ht="15.6" x14ac:dyDescent="0.25">
      <c r="A82" s="86"/>
      <c r="B82" s="86"/>
      <c r="C82" s="16"/>
      <c r="D82" s="34"/>
      <c r="E82" s="14"/>
      <c r="F82" s="14"/>
      <c r="G82" s="14"/>
      <c r="H82" s="54"/>
      <c r="I82" s="25" t="s">
        <v>15</v>
      </c>
      <c r="J82" s="127">
        <f t="shared" ref="J82:K82" si="20">SUM(J20+J34+J67)</f>
        <v>0</v>
      </c>
      <c r="K82" s="126">
        <f t="shared" si="20"/>
        <v>0</v>
      </c>
      <c r="L82" s="127">
        <f t="shared" ref="L82:O82" si="21">SUM(L20+L34+L67)</f>
        <v>0</v>
      </c>
      <c r="M82" s="126">
        <f t="shared" si="21"/>
        <v>0</v>
      </c>
      <c r="N82" s="127">
        <f t="shared" si="21"/>
        <v>0</v>
      </c>
      <c r="O82" s="126">
        <f t="shared" si="21"/>
        <v>0</v>
      </c>
    </row>
    <row r="83" spans="1:15" ht="16.2" thickBot="1" x14ac:dyDescent="0.3">
      <c r="A83" s="99"/>
      <c r="B83" s="99"/>
      <c r="C83" s="100"/>
      <c r="D83" s="101"/>
      <c r="E83" s="102"/>
      <c r="F83" s="102"/>
      <c r="G83" s="102"/>
      <c r="H83" s="103"/>
      <c r="I83" s="104" t="s">
        <v>16</v>
      </c>
      <c r="J83" s="128">
        <f t="shared" ref="J83:K83" si="22">SUM(J47+J76)</f>
        <v>0</v>
      </c>
      <c r="K83" s="129">
        <f t="shared" si="22"/>
        <v>0</v>
      </c>
      <c r="L83" s="128">
        <f t="shared" ref="L83:O83" si="23">SUM(L47+L76)</f>
        <v>0</v>
      </c>
      <c r="M83" s="129">
        <f t="shared" si="23"/>
        <v>0</v>
      </c>
      <c r="N83" s="128">
        <f t="shared" si="23"/>
        <v>0</v>
      </c>
      <c r="O83" s="129">
        <f t="shared" si="23"/>
        <v>0</v>
      </c>
    </row>
  </sheetData>
  <mergeCells count="18">
    <mergeCell ref="A1:O1"/>
    <mergeCell ref="A2:O2"/>
    <mergeCell ref="A3:O3"/>
    <mergeCell ref="B4:B7"/>
    <mergeCell ref="A4:A7"/>
    <mergeCell ref="J5:J7"/>
    <mergeCell ref="K5:K7"/>
    <mergeCell ref="J4:K4"/>
    <mergeCell ref="I4:I7"/>
    <mergeCell ref="C4:C7"/>
    <mergeCell ref="E4:G5"/>
    <mergeCell ref="H4:H7"/>
    <mergeCell ref="L4:M4"/>
    <mergeCell ref="N4:O4"/>
    <mergeCell ref="L5:L7"/>
    <mergeCell ref="M5:M7"/>
    <mergeCell ref="N5:N7"/>
    <mergeCell ref="O5:O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Recettes</vt:lpstr>
      <vt:lpstr>Dépenses</vt:lpstr>
      <vt:lpstr>Dépenses!Impression_des_titres</vt:lpstr>
      <vt:lpstr>Dépenses!Zone_d_impression</vt:lpstr>
      <vt:lpstr>Recettes!Zone_d_impression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Laloy</dc:creator>
  <cp:lastModifiedBy>CHARUE Dominique</cp:lastModifiedBy>
  <cp:lastPrinted>2024-11-13T13:33:16Z</cp:lastPrinted>
  <dcterms:created xsi:type="dcterms:W3CDTF">2015-04-21T11:37:46Z</dcterms:created>
  <dcterms:modified xsi:type="dcterms:W3CDTF">2024-11-13T13:33:20Z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2021-10-21T08:56:16Z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864fb6a4-8c9b-406f-ac63-c51a5381b665</vt:lpwstr>
  </property>
  <property fmtid="{D5CDD505-2E9C-101B-9397-08002B2CF9AE}" pid="8" name="MSIP_Label_97a477d1-147d-4e34-b5e3-7b26d2f44870_ContentBits">
    <vt:lpwstr>0</vt:lpwstr>
  </property>
</Properties>
</file>